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codeName="ThisWorkbook" defaultThemeVersion="124226"/>
  <mc:AlternateContent xmlns:mc="http://schemas.openxmlformats.org/markup-compatibility/2006">
    <mc:Choice Requires="x15">
      <x15ac:absPath xmlns:x15ac="http://schemas.microsoft.com/office/spreadsheetml/2010/11/ac" url="H:\Central\PIMS\2023-2024 PIMS Submissions\Athletic Survey\"/>
    </mc:Choice>
  </mc:AlternateContent>
  <xr:revisionPtr revIDLastSave="0" documentId="8_{5DB6E037-B2EF-4A09-8DFC-C1D983F7F5BB}" xr6:coauthVersionLast="36" xr6:coauthVersionMax="36" xr10:uidLastSave="{00000000-0000-0000-0000-000000000000}"/>
  <bookViews>
    <workbookView xWindow="0" yWindow="0" windowWidth="28530" windowHeight="11205"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c r="K24" i="6"/>
  <c r="P4399" i="13" s="1"/>
  <c r="K25" i="6"/>
  <c r="P4410" i="13" s="1"/>
  <c r="K26" i="6"/>
  <c r="P4421" i="13"/>
  <c r="K27" i="6"/>
  <c r="P4432" i="13"/>
  <c r="K28" i="6"/>
  <c r="P4443" i="13" s="1"/>
  <c r="K29" i="6"/>
  <c r="P4454" i="13"/>
  <c r="K30" i="6"/>
  <c r="P4465" i="13"/>
  <c r="K31" i="6"/>
  <c r="P4476" i="13" s="1"/>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s="1"/>
  <c r="K71" i="6"/>
  <c r="P4916" i="13"/>
  <c r="K72" i="6"/>
  <c r="P4927" i="13" s="1"/>
  <c r="K73" i="6"/>
  <c r="P4938" i="13"/>
  <c r="K74" i="6"/>
  <c r="P4949" i="13" s="1"/>
  <c r="K75" i="6"/>
  <c r="P4960" i="13"/>
  <c r="K76" i="6"/>
  <c r="P4971" i="13" s="1"/>
  <c r="K77" i="6"/>
  <c r="P4982" i="13" s="1"/>
  <c r="K78" i="6"/>
  <c r="P4993" i="13" s="1"/>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s="1"/>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s="1"/>
  <c r="K159" i="6"/>
  <c r="P5884" i="13" s="1"/>
  <c r="K160" i="6"/>
  <c r="P5895" i="13" s="1"/>
  <c r="K161" i="6"/>
  <c r="P5906" i="13" s="1"/>
  <c r="K162" i="6"/>
  <c r="P5917" i="13" s="1"/>
  <c r="K163" i="6"/>
  <c r="P5928" i="13" s="1"/>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c r="AA14" i="1"/>
  <c r="O507" i="13" s="1"/>
  <c r="AF14" i="1"/>
  <c r="O511" i="13" s="1"/>
  <c r="M15" i="1"/>
  <c r="O7" i="13" s="1"/>
  <c r="AA15" i="1"/>
  <c r="O522" i="13"/>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s="1"/>
  <c r="AF22" i="1"/>
  <c r="O631" i="13" s="1"/>
  <c r="M23" i="1"/>
  <c r="O31" i="13" s="1"/>
  <c r="AA23" i="1"/>
  <c r="O642" i="13"/>
  <c r="AF23" i="1"/>
  <c r="O646" i="13"/>
  <c r="M24" i="1"/>
  <c r="O34" i="13" s="1"/>
  <c r="AA24" i="1"/>
  <c r="O657" i="13" s="1"/>
  <c r="AF24" i="1"/>
  <c r="O661" i="13"/>
  <c r="M25" i="1"/>
  <c r="O37" i="13"/>
  <c r="AA25" i="1"/>
  <c r="O672" i="13" s="1"/>
  <c r="AF25" i="1"/>
  <c r="O676" i="13" s="1"/>
  <c r="M26" i="1"/>
  <c r="O40" i="13" s="1"/>
  <c r="AA26" i="1"/>
  <c r="O687" i="13" s="1"/>
  <c r="AF26" i="1"/>
  <c r="O691" i="13" s="1"/>
  <c r="M27" i="1"/>
  <c r="O43" i="13" s="1"/>
  <c r="AA27" i="1"/>
  <c r="O702" i="13"/>
  <c r="AF27" i="1"/>
  <c r="O706" i="13"/>
  <c r="M28" i="1"/>
  <c r="O46" i="13" s="1"/>
  <c r="AA28" i="1"/>
  <c r="O717" i="13" s="1"/>
  <c r="AF28" i="1"/>
  <c r="O721" i="13"/>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c r="M33" i="1"/>
  <c r="O61" i="13"/>
  <c r="AA33" i="1"/>
  <c r="O792" i="13" s="1"/>
  <c r="AF33" i="1"/>
  <c r="O796" i="13" s="1"/>
  <c r="M34" i="1"/>
  <c r="O64" i="13" s="1"/>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s="1"/>
  <c r="AF99" i="1"/>
  <c r="O1786" i="13" s="1"/>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s="1"/>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s="1"/>
  <c r="M121" i="1"/>
  <c r="O325" i="13" s="1"/>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s="1"/>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807" i="13"/>
  <c r="AI7" i="1"/>
  <c r="A2312" i="13"/>
  <c r="A3506" i="13"/>
  <c r="A754" i="13"/>
  <c r="A3458" i="13"/>
  <c r="A2095" i="13"/>
  <c r="A5550" i="13"/>
  <c r="A1958" i="13"/>
  <c r="A5909" i="13"/>
  <c r="A2454" i="13"/>
  <c r="A5856" i="13"/>
  <c r="A2553" i="13"/>
  <c r="A2012" i="13"/>
  <c r="A2576" i="13"/>
  <c r="A588" i="13"/>
  <c r="A5249" i="13"/>
  <c r="A112" i="13"/>
  <c r="A2988" i="13"/>
  <c r="A2701" i="13"/>
  <c r="A5237" i="13"/>
  <c r="A36" i="13"/>
  <c r="A5882" i="13"/>
  <c r="A119" i="13"/>
  <c r="A2315" i="13"/>
  <c r="A6081" i="13"/>
  <c r="A5891" i="13"/>
  <c r="A5998" i="13"/>
  <c r="A5572" i="13"/>
  <c r="A2691" i="13"/>
  <c r="A2381" i="13"/>
  <c r="I5264" i="4"/>
  <c r="I5026" i="4"/>
  <c r="I5213" i="4"/>
  <c r="H5068" i="4"/>
  <c r="H5268" i="4"/>
  <c r="H5085" i="4"/>
  <c r="I5170" i="4"/>
  <c r="I5000" i="4"/>
  <c r="I5127" i="4"/>
  <c r="A3948" i="13"/>
  <c r="A3686" i="13"/>
  <c r="A5802" i="13"/>
  <c r="A270" i="13"/>
  <c r="A6001" i="13"/>
  <c r="A5834" i="13"/>
  <c r="A5490" i="13"/>
  <c r="A5476" i="13"/>
  <c r="A3814" i="13"/>
  <c r="A4611" i="13"/>
  <c r="A3810" i="13"/>
  <c r="A3425" i="13"/>
  <c r="A111" i="13"/>
  <c r="A745" i="13"/>
  <c r="A4989" i="13"/>
  <c r="A5498" i="13"/>
  <c r="A5922" i="13"/>
  <c r="A5045" i="13"/>
  <c r="A5665" i="13"/>
  <c r="A240" i="13"/>
  <c r="A5883" i="13"/>
  <c r="A5987" i="13"/>
  <c r="A708" i="13"/>
  <c r="A5455" i="13"/>
  <c r="A474" i="13"/>
  <c r="A5996" i="13"/>
  <c r="A371" i="13"/>
  <c r="A900" i="13"/>
  <c r="A5847" i="13"/>
  <c r="A5509" i="13"/>
  <c r="A5969" i="13"/>
  <c r="A251" i="13"/>
  <c r="A5125" i="13"/>
  <c r="A5774" i="13"/>
  <c r="A594" i="13"/>
  <c r="A6010" i="13"/>
  <c r="A5895" i="13"/>
  <c r="A6011" i="13"/>
  <c r="A5553" i="13"/>
  <c r="A5923" i="13"/>
  <c r="A5916" i="13"/>
  <c r="A5973" i="13"/>
  <c r="A541" i="13"/>
  <c r="A5951" i="13"/>
  <c r="A5868" i="13"/>
  <c r="A6007" i="13"/>
  <c r="A60" i="13"/>
  <c r="A4270" i="13"/>
  <c r="A5300" i="13"/>
  <c r="A4421" i="13"/>
  <c r="A4349" i="13"/>
  <c r="A4679" i="13"/>
  <c r="A3650" i="13"/>
  <c r="A4483" i="13"/>
  <c r="A3462" i="13"/>
  <c r="A4652" i="13"/>
  <c r="A4041" i="13"/>
  <c r="A4616" i="13"/>
  <c r="A4339" i="13"/>
  <c r="A56" i="13"/>
  <c r="A5177" i="13"/>
  <c r="A5832" i="13"/>
  <c r="A157" i="13"/>
  <c r="A366" i="13"/>
  <c r="A4845" i="13"/>
  <c r="A5993" i="13"/>
  <c r="A6115" i="13"/>
  <c r="A5647" i="13"/>
  <c r="A6083" i="13"/>
  <c r="A5539" i="13"/>
  <c r="A6142" i="13"/>
  <c r="A8" i="13"/>
  <c r="A5588" i="13"/>
  <c r="A1021" i="13"/>
  <c r="A5670" i="13"/>
  <c r="A183" i="13"/>
  <c r="A5541" i="13"/>
  <c r="A5575" i="13"/>
  <c r="A406" i="13"/>
  <c r="A184" i="13"/>
  <c r="A6082" i="13"/>
  <c r="A5858" i="13"/>
  <c r="A5581" i="13"/>
  <c r="A5556" i="13"/>
  <c r="A473" i="13"/>
  <c r="A193" i="13"/>
  <c r="A290" i="13"/>
  <c r="A6134" i="13"/>
  <c r="A5912" i="13"/>
  <c r="A5309" i="13"/>
  <c r="A5749" i="13"/>
  <c r="A6003" i="13"/>
  <c r="A5407" i="13"/>
  <c r="A5641" i="13"/>
  <c r="A5543" i="13"/>
  <c r="A5867" i="13"/>
  <c r="A5689" i="13"/>
  <c r="A6139" i="13"/>
  <c r="A5505" i="13"/>
  <c r="A5873" i="13"/>
  <c r="A4905" i="13"/>
  <c r="A52" i="13"/>
  <c r="A5510" i="13"/>
  <c r="A5970" i="13"/>
  <c r="A6057" i="13"/>
  <c r="A5904" i="13"/>
  <c r="A6109" i="13"/>
  <c r="A5779" i="13"/>
  <c r="A5521" i="13"/>
  <c r="A5463" i="13"/>
  <c r="A5280" i="13"/>
  <c r="A4340" i="13"/>
  <c r="A5428" i="13"/>
  <c r="A4167" i="13"/>
  <c r="A4157" i="13"/>
  <c r="A4423" i="13"/>
  <c r="A4632" i="13"/>
  <c r="A4355" i="13"/>
  <c r="A3817" i="13"/>
  <c r="A4311" i="13"/>
  <c r="A4040" i="13"/>
  <c r="A4552" i="13"/>
  <c r="A3784" i="13"/>
  <c r="A161" i="13"/>
  <c r="A5954" i="13"/>
  <c r="A6119" i="13"/>
  <c r="A2139" i="13"/>
  <c r="A5565" i="13"/>
  <c r="A6014" i="13"/>
  <c r="A5918" i="13"/>
  <c r="A5619" i="13"/>
  <c r="A216" i="13"/>
  <c r="A5609" i="13"/>
  <c r="A1053" i="13"/>
  <c r="A5808" i="13"/>
  <c r="A5443" i="13"/>
  <c r="A308" i="13"/>
  <c r="A1253" i="13"/>
  <c r="A5830" i="13"/>
  <c r="A5751" i="13"/>
  <c r="A5984" i="13"/>
  <c r="A5884" i="13"/>
  <c r="A5927" i="13"/>
  <c r="A244" i="13"/>
  <c r="A6149" i="13"/>
  <c r="A6008" i="13"/>
  <c r="A5682" i="13"/>
  <c r="A5793" i="13"/>
  <c r="A5748" i="13"/>
  <c r="A653" i="13"/>
  <c r="A4889" i="13"/>
  <c r="A6130" i="13"/>
  <c r="A5535" i="13"/>
  <c r="A5699" i="13"/>
  <c r="A6153" i="13"/>
  <c r="A5663" i="13"/>
  <c r="A5488" i="13"/>
  <c r="A5707" i="13"/>
  <c r="A47" i="13"/>
  <c r="A5637" i="13"/>
  <c r="A5784" i="13"/>
  <c r="A5709" i="13"/>
  <c r="A5532" i="13"/>
  <c r="A5859" i="13"/>
  <c r="A16" i="13"/>
  <c r="A5955" i="13"/>
  <c r="A5425" i="13"/>
  <c r="A6029" i="13"/>
  <c r="A5801" i="13"/>
  <c r="A5958" i="13"/>
  <c r="A5415" i="13"/>
  <c r="A5523" i="13"/>
  <c r="A5544" i="13"/>
  <c r="A5408" i="13"/>
  <c r="A3674" i="13"/>
  <c r="A4318" i="13"/>
  <c r="A4090" i="13"/>
  <c r="A4764" i="13"/>
  <c r="A4359" i="13"/>
  <c r="A4440" i="13"/>
  <c r="A4287" i="13"/>
  <c r="A3884" i="13"/>
  <c r="A4143" i="13"/>
  <c r="A3560" i="13"/>
  <c r="A4360" i="13"/>
  <c r="A2895" i="13"/>
  <c r="A439" i="13"/>
  <c r="A6058" i="13"/>
  <c r="A212" i="13"/>
  <c r="A5734" i="13"/>
  <c r="A607" i="13"/>
  <c r="A6137" i="13"/>
  <c r="A5840" i="13"/>
  <c r="A5660" i="13"/>
  <c r="A198" i="13"/>
  <c r="A276" i="13"/>
  <c r="A384" i="13"/>
  <c r="A5773" i="13"/>
  <c r="A4897" i="13"/>
  <c r="A317" i="13"/>
  <c r="A5551" i="13"/>
  <c r="A343" i="13"/>
  <c r="A6114" i="13"/>
  <c r="A5791" i="13"/>
  <c r="A5713" i="13"/>
  <c r="A5766" i="13"/>
  <c r="A5585" i="13"/>
  <c r="A5910" i="13"/>
  <c r="A5823" i="13"/>
  <c r="A5439" i="13"/>
  <c r="A752" i="13"/>
  <c r="A62"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1281" i="13" l="1"/>
  <c r="A2059" i="13"/>
  <c r="A2104" i="13"/>
  <c r="A2100" i="13"/>
  <c r="A627" i="13"/>
  <c r="A5899" i="13"/>
  <c r="A2351" i="13"/>
  <c r="A5720" i="13"/>
  <c r="A268" i="13"/>
  <c r="A5512" i="13"/>
  <c r="A2507" i="13"/>
  <c r="I5044" i="4"/>
  <c r="H5071" i="4"/>
  <c r="H5078" i="4"/>
  <c r="A5898" i="13"/>
  <c r="A82" i="13"/>
  <c r="A4413" i="13"/>
  <c r="A4567" i="13"/>
  <c r="A5921" i="13"/>
  <c r="A5497" i="13"/>
  <c r="A24" i="13"/>
  <c r="A4933" i="13"/>
  <c r="A4833" i="13"/>
  <c r="A5591" i="13"/>
  <c r="A1317" i="13"/>
  <c r="A6018" i="13"/>
  <c r="A5900" i="13"/>
  <c r="A5569" i="13"/>
  <c r="A5717" i="13"/>
  <c r="A4059" i="13"/>
  <c r="A4255" i="13"/>
  <c r="A4696" i="13"/>
  <c r="A4375" i="13"/>
  <c r="A3945" i="13"/>
  <c r="A5614" i="13"/>
  <c r="A5962" i="13"/>
  <c r="A508" i="13"/>
  <c r="A5850" i="13"/>
  <c r="A25" i="13"/>
  <c r="A5613" i="13"/>
  <c r="A5777" i="13"/>
  <c r="A5547" i="13"/>
  <c r="A689" i="13"/>
  <c r="A5745" i="13"/>
  <c r="A5564" i="13"/>
  <c r="A4941" i="13"/>
  <c r="A5971" i="13"/>
  <c r="A5089" i="13"/>
  <c r="A5982" i="13"/>
  <c r="A5706" i="13"/>
  <c r="A5742" i="13"/>
  <c r="A4292" i="13"/>
  <c r="A3825" i="13"/>
  <c r="A4524" i="13"/>
  <c r="A4263" i="13"/>
  <c r="A5391" i="13"/>
  <c r="A204" i="13"/>
  <c r="A5169" i="13"/>
  <c r="A6084" i="13"/>
  <c r="A319" i="13"/>
  <c r="A5890" i="13"/>
  <c r="A249" i="13"/>
  <c r="A6120" i="13"/>
  <c r="A379" i="13"/>
  <c r="A5926" i="13"/>
  <c r="A5741" i="13"/>
  <c r="A5522" i="13"/>
  <c r="A6117" i="13"/>
  <c r="A136" i="13"/>
  <c r="A5838" i="13"/>
  <c r="A5853" i="13"/>
  <c r="A5399" i="13"/>
  <c r="A3526" i="13"/>
  <c r="A3629" i="13"/>
  <c r="A4396" i="13"/>
  <c r="A4179" i="13"/>
  <c r="A5109" i="13"/>
  <c r="A739" i="13"/>
  <c r="A304" i="13"/>
  <c r="A6059" i="13"/>
  <c r="A346" i="13"/>
  <c r="A6040" i="13"/>
  <c r="A5273" i="13"/>
  <c r="A5759" i="13"/>
  <c r="A5755"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<sst xmlns="http://schemas.openxmlformats.org/spreadsheetml/2006/main" count="79852" uniqueCount="19073">
  <si>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</si>
  <si>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</si>
  <si>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</si>
  <si>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</si>
  <si>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</si>
  <si>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</si>
  <si>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</si>
  <si>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</si>
  <si>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</si>
  <si>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</si>
  <si>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</si>
  <si>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</si>
  <si>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</si>
  <si>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</si>
  <si>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</si>
  <si>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</si>
  <si>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</si>
  <si>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</si>
  <si>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</si>
  <si>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</si>
  <si>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</si>
  <si>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</si>
  <si>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</si>
  <si>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</si>
  <si>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</si>
  <si>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</si>
  <si>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</si>
  <si>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</si>
  <si>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</si>
  <si>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</si>
  <si>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</si>
  <si>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</si>
  <si>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</si>
  <si>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</si>
  <si>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</si>
  <si>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</si>
  <si>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</si>
  <si>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</si>
  <si>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</si>
  <si>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</si>
  <si>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</si>
  <si>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</si>
  <si>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</si>
  <si>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</si>
  <si>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</si>
  <si>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</si>
  <si>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</si>
  <si>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</si>
  <si>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</si>
  <si>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</si>
  <si>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</si>
  <si>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</si>
  <si>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</si>
  <si>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</si>
  <si>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</si>
  <si>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</si>
  <si>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</si>
  <si>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</si>
  <si>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</si>
  <si>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</si>
  <si>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</si>
  <si>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</si>
  <si>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</si>
  <si>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</si>
  <si>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</si>
  <si>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</si>
  <si>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</si>
  <si>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</si>
  <si>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</si>
  <si>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</si>
  <si>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</si>
  <si>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</si>
  <si>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</si>
  <si>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</si>
  <si>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</si>
  <si>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</si>
  <si>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</si>
  <si>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</si>
  <si>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</si>
  <si>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</si>
  <si>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</si>
  <si>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</si>
  <si>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</si>
  <si>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</si>
  <si>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</si>
  <si>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</si>
  <si>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</si>
  <si>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</si>
  <si>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</si>
  <si>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</si>
  <si>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</si>
  <si>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</si>
  <si>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</si>
  <si>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</si>
  <si>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</si>
  <si>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</si>
  <si>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</si>
  <si>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</si>
  <si>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</si>
  <si>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</si>
  <si>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</si>
  <si>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</si>
  <si>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</si>
  <si>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</si>
  <si>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</si>
  <si>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</si>
  <si>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</si>
  <si>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</si>
  <si>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</si>
  <si>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</si>
  <si>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</si>
  <si>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</si>
  <si>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</si>
  <si>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</si>
  <si>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</si>
  <si>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</si>
  <si>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</si>
  <si>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</si>
  <si>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</si>
  <si>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</si>
  <si>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</si>
  <si>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</si>
  <si>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</si>
  <si>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</si>
  <si>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</si>
  <si>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</si>
  <si>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</si>
  <si>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</si>
  <si>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</si>
  <si>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</si>
  <si>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</si>
  <si>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</si>
  <si>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</si>
  <si>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</si>
  <si>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</si>
  <si>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</si>
  <si>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</si>
  <si>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</si>
  <si>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</si>
  <si>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</si>
  <si>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</si>
  <si>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</si>
  <si>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</si>
  <si>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</si>
  <si>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</si>
  <si>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</si>
  <si>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</si>
  <si>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</si>
  <si>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</si>
  <si>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</si>
  <si>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</si>
  <si>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</si>
  <si>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</si>
  <si>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</si>
  <si>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</si>
  <si>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</si>
  <si>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</si>
  <si>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</si>
  <si>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</si>
  <si>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</si>
  <si>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</si>
  <si>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</si>
  <si>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</si>
  <si>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</si>
  <si>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</si>
  <si>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</si>
  <si>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</si>
  <si>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</si>
  <si>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</si>
  <si>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</si>
  <si>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</si>
  <si>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</si>
  <si>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</si>
  <si>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</si>
  <si>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</si>
  <si>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</si>
  <si>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</si>
  <si>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</si>
  <si>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</si>
  <si>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</si>
  <si>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</si>
  <si>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</si>
  <si>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</si>
  <si>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</si>
  <si>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</si>
  <si>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</si>
  <si>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</si>
  <si>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</si>
  <si>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</si>
  <si>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</si>
  <si>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</si>
  <si>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</si>
  <si>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</si>
  <si>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</si>
  <si>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</si>
  <si>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</si>
  <si>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</si>
  <si>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</si>
  <si>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</si>
  <si>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</si>
  <si>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</si>
  <si>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</si>
  <si>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</si>
  <si>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</si>
  <si>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</si>
  <si>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</si>
  <si>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</si>
  <si>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</si>
  <si>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</si>
  <si>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</si>
  <si>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</si>
  <si>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</si>
  <si>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</si>
  <si>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</si>
  <si>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</si>
  <si>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</si>
  <si>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</si>
  <si>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</si>
  <si>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</si>
  <si>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</si>
  <si>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</si>
  <si>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</si>
  <si>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</si>
  <si>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</si>
  <si>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</si>
  <si>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</si>
  <si>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</si>
  <si>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</si>
  <si>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</si>
  <si>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</si>
  <si>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</si>
  <si>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</si>
  <si>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</si>
  <si>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</si>
  <si>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</si>
  <si>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</si>
  <si>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</si>
  <si>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</si>
  <si>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</si>
  <si>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</si>
  <si>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</si>
  <si>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</si>
  <si>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</si>
  <si>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</si>
  <si>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</si>
  <si>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</si>
  <si>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</si>
  <si>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</si>
  <si>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</si>
  <si>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</si>
  <si>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</si>
  <si>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</si>
  <si>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</si>
  <si>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</si>
  <si>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</si>
  <si>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</si>
  <si>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</si>
  <si>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</si>
  <si>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</si>
  <si>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</si>
  <si>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</si>
  <si>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</si>
  <si>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</si>
  <si>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</si>
  <si>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</si>
  <si>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</si>
  <si>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</si>
  <si>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</si>
  <si>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</si>
  <si>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</si>
  <si>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</si>
  <si>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</si>
  <si>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</si>
  <si>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</si>
  <si>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</si>
  <si>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</si>
  <si>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</si>
  <si>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</si>
  <si>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</si>
  <si>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</si>
  <si>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</si>
  <si>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</si>
  <si>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</si>
  <si>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</si>
  <si>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</si>
  <si>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</si>
  <si>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</si>
  <si>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</si>
  <si>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</si>
  <si>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</si>
  <si>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</si>
  <si>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</si>
  <si>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</si>
  <si>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</si>
  <si>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</si>
  <si>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</si>
  <si>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</si>
  <si>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</si>
  <si>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</si>
  <si>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</si>
  <si>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</si>
  <si>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</si>
  <si>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</si>
  <si>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</si>
  <si>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</si>
  <si>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</si>
  <si>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</si>
  <si>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</si>
  <si>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</si>
  <si>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</si>
  <si>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</si>
  <si>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</si>
  <si>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</si>
  <si>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</si>
  <si>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</si>
  <si>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</si>
  <si>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</si>
  <si>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</si>
  <si>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</si>
  <si>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</si>
  <si>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</si>
  <si>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</si>
  <si>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</si>
  <si>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</si>
  <si>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</si>
  <si>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</si>
  <si>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</si>
  <si>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</si>
  <si>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</si>
  <si>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</si>
  <si>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</si>
  <si>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</si>
  <si>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</si>
  <si>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</si>
  <si>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</si>
  <si>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</si>
  <si>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</si>
  <si>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</si>
  <si>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</si>
  <si>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</si>
  <si>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</si>
  <si>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</si>
  <si>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</si>
  <si>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</si>
  <si>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</si>
  <si>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</si>
  <si>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</si>
  <si>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</si>
  <si>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</si>
  <si>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</si>
  <si>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</si>
  <si>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</si>
  <si>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</si>
  <si>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</si>
  <si>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</si>
  <si>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</si>
  <si>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</si>
  <si>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</si>
  <si>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</si>
  <si>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</si>
  <si>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</si>
  <si>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</si>
  <si>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</si>
  <si>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</si>
  <si>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</si>
  <si>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</si>
  <si>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</si>
  <si>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</si>
  <si>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</si>
  <si>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</si>
  <si>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</si>
  <si>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</si>
  <si>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</si>
  <si>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</si>
  <si>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</si>
  <si>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</si>
  <si>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</si>
  <si>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</si>
  <si>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</si>
  <si>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</si>
  <si>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</si>
  <si>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</si>
  <si>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</si>
  <si>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</si>
  <si>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</si>
  <si>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</si>
  <si>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</si>
  <si>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</si>
  <si>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</si>
  <si>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</si>
  <si>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</si>
  <si>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</si>
  <si>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</si>
  <si>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</si>
  <si>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</si>
  <si>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</si>
  <si>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</si>
  <si>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</si>
  <si>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</si>
  <si>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</si>
  <si>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</si>
  <si>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</si>
  <si>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</si>
  <si>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</si>
  <si>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</si>
  <si>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</si>
  <si>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</si>
  <si>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</si>
  <si>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</si>
  <si>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</si>
  <si>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</si>
  <si>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</si>
  <si>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</si>
  <si>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</si>
  <si>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</si>
  <si>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</si>
  <si>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</si>
  <si>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</si>
  <si>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</si>
  <si>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</si>
  <si>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</si>
  <si>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</si>
  <si>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</si>
  <si>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</si>
  <si>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</si>
  <si>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</si>
  <si>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</si>
  <si>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</si>
  <si>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</si>
  <si>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</si>
  <si>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</si>
  <si>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</si>
  <si>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</si>
  <si>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</si>
  <si>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</si>
  <si>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</si>
  <si>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</si>
  <si>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</si>
  <si>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</si>
  <si>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</si>
  <si>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</si>
  <si>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</si>
  <si>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</si>
  <si>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</si>
  <si>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</si>
  <si>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</si>
  <si>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</si>
  <si>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</si>
  <si>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</si>
  <si>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</si>
  <si>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</si>
  <si>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</si>
  <si>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</si>
  <si>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</si>
  <si>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</si>
  <si>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</si>
  <si>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</si>
  <si>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</si>
  <si>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</si>
  <si>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</si>
  <si>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</si>
  <si>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</si>
  <si>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</si>
  <si>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</si>
  <si>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</si>
  <si>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</si>
  <si>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</si>
  <si>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</si>
  <si>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</si>
  <si>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</si>
  <si>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</si>
  <si>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</si>
  <si>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</si>
  <si>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</si>
  <si>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</si>
  <si>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</si>
  <si>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</si>
  <si>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</si>
  <si>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</si>
  <si>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</si>
  <si>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</si>
  <si>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</si>
  <si>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</si>
  <si>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</si>
  <si>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</si>
  <si>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</si>
  <si>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</si>
  <si>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</si>
  <si>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</si>
  <si>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</si>
  <si>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</si>
  <si>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</si>
  <si>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</si>
  <si>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</si>
  <si>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</si>
  <si>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</si>
  <si>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</si>
  <si>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</si>
  <si>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</si>
  <si>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</si>
  <si>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</si>
  <si>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</si>
  <si>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</si>
  <si>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</si>
  <si>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</si>
  <si>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</si>
  <si>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</si>
  <si>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</si>
  <si>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</si>
  <si>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</si>
  <si>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</si>
  <si>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</si>
  <si>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</si>
  <si>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</si>
  <si>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</si>
  <si>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</si>
  <si>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</si>
  <si>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</si>
  <si>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</si>
  <si>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</si>
  <si>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</si>
  <si>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</si>
  <si>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</si>
  <si>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</si>
  <si>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</si>
  <si>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</si>
  <si>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</si>
  <si>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</si>
  <si>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</si>
  <si>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</si>
  <si>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</si>
  <si>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</si>
  <si>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</si>
  <si>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</si>
  <si>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</si>
  <si>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</si>
  <si>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</si>
  <si>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</si>
  <si>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</si>
  <si>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</si>
  <si>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</si>
  <si>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</si>
  <si>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</si>
  <si>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</si>
  <si>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</si>
  <si>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</si>
  <si>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</si>
  <si>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</si>
  <si>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</si>
  <si>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</si>
  <si>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</si>
  <si>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</si>
  <si>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</si>
  <si>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</si>
  <si>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</si>
  <si>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</si>
  <si>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</si>
  <si>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</si>
  <si>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</si>
  <si>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</si>
  <si>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</si>
  <si>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</si>
  <si>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</si>
  <si>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</si>
  <si>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</si>
  <si>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</si>
  <si>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</si>
  <si>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</si>
  <si>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</si>
  <si>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</si>
  <si>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</si>
  <si>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</si>
  <si>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</si>
  <si>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</si>
  <si>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</si>
  <si>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</si>
  <si>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</si>
  <si>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</si>
  <si>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</si>
  <si>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</si>
  <si>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</si>
  <si>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</si>
  <si>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</si>
  <si>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</si>
  <si>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</si>
  <si>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</si>
  <si>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</si>
  <si>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</si>
  <si>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</si>
  <si>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</si>
  <si>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</si>
  <si>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</si>
  <si>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</si>
  <si>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</si>
  <si>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</si>
  <si>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</si>
  <si>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</si>
  <si>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</si>
  <si>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</si>
  <si>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</si>
  <si>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</si>
  <si>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</si>
  <si>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</si>
  <si>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</si>
  <si>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</si>
  <si>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</si>
  <si>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</si>
  <si>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</si>
  <si>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</si>
  <si>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</si>
  <si>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</si>
  <si>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</si>
  <si>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</si>
  <si>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</si>
  <si>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</si>
  <si>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</si>
  <si>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</si>
  <si>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</si>
  <si>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</si>
  <si>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</si>
  <si>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</si>
  <si>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</si>
  <si>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</si>
  <si>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</si>
  <si>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</si>
  <si>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</si>
  <si>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</si>
  <si>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</si>
  <si>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</si>
  <si>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</si>
  <si>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</si>
  <si>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</si>
  <si>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</si>
  <si>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</si>
  <si>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</si>
  <si>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</si>
  <si>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</si>
  <si>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</si>
  <si>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</si>
  <si>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</si>
  <si>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</si>
  <si>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</si>
  <si>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</si>
  <si>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</si>
  <si>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</si>
  <si>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</si>
  <si>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</si>
  <si>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</si>
  <si>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</si>
  <si>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</si>
  <si>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</si>
  <si>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</si>
  <si>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</si>
  <si>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</si>
  <si>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</si>
  <si>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</si>
  <si>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</si>
  <si>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</si>
  <si>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</si>
  <si>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</si>
  <si>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</si>
  <si>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</si>
  <si>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</si>
  <si>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</si>
  <si>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</si>
  <si>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</si>
  <si>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</si>
  <si>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</si>
  <si>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</si>
  <si>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</si>
  <si>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</si>
  <si>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</si>
  <si>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</si>
  <si>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</si>
  <si>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</si>
  <si>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</si>
  <si>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</si>
  <si>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</si>
  <si>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</si>
  <si>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</si>
  <si>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</si>
  <si>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</si>
  <si>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</si>
  <si>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</si>
  <si>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</si>
  <si>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</si>
  <si>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</si>
  <si>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</si>
  <si>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</si>
  <si>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</si>
  <si>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</si>
  <si>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</si>
  <si>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</si>
  <si>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</si>
  <si>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</si>
  <si>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</si>
  <si>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</si>
  <si>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</si>
  <si>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</si>
  <si>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</si>
  <si>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</si>
  <si>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</si>
  <si>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</si>
  <si>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</si>
  <si>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</si>
  <si>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</si>
  <si>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</si>
  <si>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</si>
  <si>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</si>
  <si>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</si>
  <si>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</si>
  <si>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</si>
  <si>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</si>
  <si>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</si>
  <si>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</si>
  <si>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</si>
  <si>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</si>
  <si>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</si>
  <si>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</si>
  <si>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</si>
  <si>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</si>
  <si>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</si>
  <si>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</si>
  <si>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</si>
  <si>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</si>
  <si>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</si>
  <si>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</si>
  <si>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</si>
  <si>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</si>
  <si>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</si>
  <si>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</si>
  <si>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</si>
  <si>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</si>
  <si>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</si>
  <si>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</si>
  <si>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</si>
  <si>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</si>
  <si>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</si>
  <si>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</si>
  <si>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</si>
  <si>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</si>
  <si>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</si>
  <si>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</si>
  <si>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</si>
  <si>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</si>
  <si>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</si>
  <si>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</si>
  <si>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</si>
  <si>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</si>
  <si>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</si>
  <si>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</si>
  <si>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</si>
  <si>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</si>
  <si>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</si>
  <si>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</si>
  <si>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</si>
  <si>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</si>
  <si>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</si>
  <si>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</si>
  <si>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</si>
  <si>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</si>
  <si>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</si>
  <si>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</si>
  <si>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</si>
  <si>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</si>
  <si>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</si>
  <si>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</si>
  <si>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</si>
  <si>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</si>
  <si>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</si>
  <si>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</si>
  <si>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</si>
  <si>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</si>
  <si>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</si>
  <si>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</si>
  <si>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</si>
  <si>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</si>
  <si>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</si>
  <si>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</si>
  <si>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</si>
  <si>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</si>
  <si>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</si>
  <si>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</si>
  <si>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</si>
  <si>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</si>
  <si>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</si>
  <si>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</si>
  <si>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</si>
  <si>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</si>
  <si>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</si>
  <si>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</si>
  <si>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</si>
  <si>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</si>
  <si>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</si>
  <si>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</si>
  <si>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</si>
  <si>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</si>
  <si>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</si>
  <si>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</si>
  <si>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</si>
  <si>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</si>
  <si>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</si>
  <si>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</si>
  <si>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</si>
  <si>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</si>
  <si>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</si>
  <si>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</si>
  <si>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</si>
  <si>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</si>
  <si>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</si>
  <si>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</si>
  <si>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</si>
  <si>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</si>
  <si>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</si>
  <si>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</si>
  <si>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</si>
  <si>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</si>
  <si>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</si>
  <si>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</si>
  <si>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</si>
  <si>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</si>
  <si>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</si>
  <si>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</si>
  <si>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</si>
  <si>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</si>
  <si>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</si>
  <si>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</si>
  <si>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</si>
  <si>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</si>
  <si>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</si>
  <si>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</si>
  <si>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</si>
  <si>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</si>
  <si>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</si>
  <si>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</si>
  <si>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</si>
  <si>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</si>
  <si>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</si>
  <si>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</si>
  <si>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</si>
  <si>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</si>
  <si>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</si>
  <si>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</si>
  <si>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</si>
  <si>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</si>
  <si>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</si>
  <si>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</si>
  <si>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</si>
  <si>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</si>
  <si>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</si>
  <si>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</si>
  <si>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</si>
  <si>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</si>
  <si>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</si>
  <si>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</si>
  <si>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</si>
  <si>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</si>
  <si>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</si>
  <si>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</si>
  <si>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</si>
  <si>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</si>
  <si>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</si>
  <si>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</si>
  <si>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</si>
  <si>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</si>
  <si>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</si>
  <si>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</si>
  <si>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</si>
  <si>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</si>
  <si>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</si>
  <si>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</si>
  <si>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</si>
  <si>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</si>
  <si>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</si>
  <si>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</si>
  <si>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</si>
  <si>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</si>
  <si>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</si>
  <si>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</si>
  <si>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</si>
  <si>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</si>
  <si>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</si>
  <si>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</si>
  <si>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</si>
  <si>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</si>
  <si>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</si>
  <si>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</si>
  <si>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</si>
  <si>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</si>
  <si>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</si>
  <si>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</si>
  <si>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</si>
  <si>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</si>
  <si>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</si>
  <si>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</si>
  <si>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</si>
  <si>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</si>
  <si>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</si>
  <si>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</si>
  <si>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</si>
  <si>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</si>
  <si>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</si>
  <si>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</si>
  <si>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</si>
  <si>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</si>
  <si>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</si>
  <si>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</si>
  <si>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</si>
  <si>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</si>
  <si>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</si>
  <si>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</si>
  <si>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</si>
  <si>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</si>
  <si>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</si>
  <si>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</si>
  <si>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</si>
  <si>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</si>
  <si>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</si>
  <si>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</si>
  <si>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</si>
  <si>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</si>
  <si>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</si>
  <si>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</si>
  <si>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</si>
  <si>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</si>
  <si>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</si>
  <si>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</si>
  <si>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</si>
  <si>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</si>
  <si>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</si>
  <si>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</si>
  <si>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</si>
  <si>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</si>
  <si>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</si>
  <si>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</si>
  <si>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</si>
  <si>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</si>
  <si>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</si>
  <si>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</si>
  <si>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</si>
  <si>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</si>
  <si>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</si>
  <si>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</si>
  <si>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</si>
  <si>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</si>
  <si>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</si>
  <si>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</si>
  <si>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</si>
  <si>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</si>
  <si>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</si>
  <si>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</si>
  <si>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</si>
  <si>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</si>
  <si>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</si>
  <si>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</si>
  <si>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</si>
  <si>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</si>
  <si>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</si>
  <si>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</si>
  <si>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</si>
  <si>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</si>
  <si>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</si>
  <si>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</si>
  <si>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</si>
  <si>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</si>
  <si>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</si>
  <si>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</si>
  <si>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</si>
  <si>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</si>
  <si>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</si>
  <si>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</si>
  <si>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</si>
  <si>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</si>
  <si>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</si>
  <si>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</si>
  <si>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</si>
  <si>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</si>
  <si>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</si>
  <si>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</si>
  <si>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</si>
  <si>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</si>
  <si>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</si>
  <si>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</si>
  <si>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</si>
  <si>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</si>
  <si>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</si>
  <si>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</si>
  <si>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</si>
  <si>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</si>
  <si>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</si>
  <si>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</si>
  <si>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</si>
  <si>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</si>
  <si>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</si>
  <si>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</si>
  <si>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</si>
  <si>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</si>
  <si>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</si>
  <si>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</si>
  <si>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</si>
  <si>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</si>
  <si>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</si>
  <si>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</si>
  <si>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</si>
  <si>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</si>
  <si>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</si>
  <si>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</si>
  <si>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</si>
  <si>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</si>
  <si>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</si>
  <si>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</si>
  <si>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</si>
  <si>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</si>
  <si>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</si>
  <si>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</si>
  <si>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</si>
  <si>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</si>
  <si>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</si>
  <si>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</si>
  <si>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</si>
  <si>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</si>
  <si>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</si>
  <si>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</si>
  <si>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</si>
  <si>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</si>
  <si>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</si>
  <si>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</si>
  <si>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</si>
  <si>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</si>
  <si>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</si>
  <si>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</si>
  <si>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</si>
  <si>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</si>
  <si>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</si>
  <si>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</si>
  <si>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</si>
  <si>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</si>
  <si>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</si>
  <si>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</si>
  <si>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</si>
  <si>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</si>
  <si>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</si>
  <si>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</si>
  <si>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</si>
  <si>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</si>
  <si>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</si>
  <si>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</si>
  <si>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</si>
  <si>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</si>
  <si>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</si>
  <si>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</si>
  <si>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</si>
  <si>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</si>
  <si>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</si>
  <si>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</si>
  <si>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</si>
  <si>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</si>
  <si>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</si>
  <si>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</si>
  <si>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</si>
  <si>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</si>
  <si>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</si>
  <si>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</si>
  <si>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</si>
  <si>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</si>
  <si>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</si>
  <si>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</si>
  <si>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</si>
  <si>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</si>
  <si>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</si>
  <si>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</si>
  <si>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</si>
  <si>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</si>
  <si>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</si>
  <si>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</si>
  <si>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</si>
  <si>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</si>
  <si>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</si>
  <si>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</si>
  <si>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</si>
  <si>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</si>
  <si>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</si>
  <si>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</si>
  <si>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</si>
  <si>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</si>
  <si>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</si>
  <si>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</si>
  <si>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</si>
  <si>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</si>
  <si>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</si>
  <si>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</si>
  <si>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</si>
  <si>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</si>
  <si>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</si>
  <si>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</si>
  <si>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</si>
  <si>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</si>
  <si>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</si>
  <si>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</si>
  <si>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</si>
  <si>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</si>
  <si>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</si>
  <si>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</si>
  <si>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</si>
  <si>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</si>
  <si>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</si>
  <si>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</si>
  <si>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</si>
  <si>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</si>
  <si>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</si>
  <si>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</si>
  <si>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</si>
  <si>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</si>
  <si>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</si>
  <si>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</si>
  <si>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</si>
  <si>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</si>
  <si>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</si>
  <si>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</si>
  <si>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</si>
  <si>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</si>
  <si>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</si>
  <si>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</si>
  <si>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</si>
  <si>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</si>
  <si>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</si>
  <si>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</si>
  <si>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</si>
  <si>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</si>
  <si>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</si>
  <si>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</si>
  <si>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</si>
  <si>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</si>
  <si>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</si>
  <si>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</si>
  <si>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</si>
  <si>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</si>
  <si>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</si>
  <si>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</si>
  <si>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</si>
  <si>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</si>
  <si>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</si>
  <si>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</si>
  <si>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</si>
  <si>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</si>
  <si>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</si>
  <si>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</si>
  <si>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</si>
  <si>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</si>
  <si>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</si>
  <si>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</si>
  <si>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</si>
  <si>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</si>
  <si>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</si>
  <si>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</si>
  <si>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</si>
  <si>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</si>
  <si>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</si>
  <si>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</si>
  <si>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</si>
  <si>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</si>
  <si>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</si>
  <si>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</si>
  <si>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</si>
  <si>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</si>
  <si>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</si>
  <si>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</si>
  <si>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</si>
  <si>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</si>
  <si>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</si>
  <si>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</si>
  <si>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</si>
  <si>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</si>
  <si>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</si>
  <si>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</si>
  <si>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</si>
  <si>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</si>
  <si>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</si>
  <si>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</si>
  <si>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</si>
  <si>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</si>
  <si>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</si>
  <si>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</si>
  <si>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</si>
  <si>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</si>
  <si>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</si>
  <si>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</si>
  <si>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</si>
  <si>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</si>
  <si>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</si>
  <si>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</si>
  <si>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</si>
  <si>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</si>
  <si>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</si>
  <si>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</si>
  <si>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</si>
  <si>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</si>
  <si>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</si>
  <si>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</si>
  <si>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</si>
  <si>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</si>
  <si>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</si>
  <si>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</si>
  <si>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</si>
  <si>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</si>
  <si>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</si>
  <si>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</si>
  <si>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</si>
  <si>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</si>
  <si>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</si>
  <si>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</si>
  <si>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</si>
  <si>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</si>
  <si>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</si>
  <si>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</si>
  <si>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</si>
  <si>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</si>
  <si>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</si>
  <si>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</si>
  <si>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</si>
  <si>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</si>
  <si>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</si>
  <si>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</si>
  <si>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</si>
  <si>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</si>
  <si>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</si>
  <si>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</si>
  <si>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</si>
  <si>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</si>
  <si>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</si>
  <si>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</si>
  <si>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</si>
  <si>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</si>
  <si>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</si>
  <si>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</si>
  <si>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</si>
  <si>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</si>
  <si>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</si>
  <si>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</si>
  <si>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</si>
  <si>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</si>
  <si>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</si>
  <si>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</si>
  <si>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</si>
  <si>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</si>
  <si>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</si>
  <si>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</si>
  <si>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</si>
  <si>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</si>
  <si>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</si>
  <si>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</si>
  <si>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</si>
  <si>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</si>
  <si>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</si>
  <si>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</si>
  <si>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</si>
  <si>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</si>
  <si>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</si>
  <si>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</si>
  <si>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</si>
  <si>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</si>
  <si>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</si>
  <si>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</si>
  <si>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</si>
  <si>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</si>
  <si>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</si>
  <si>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</si>
  <si>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</si>
  <si>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</si>
  <si>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</si>
  <si>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</si>
  <si>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</si>
  <si>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</si>
  <si>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</si>
  <si>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</si>
  <si>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</si>
  <si>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</si>
  <si>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</si>
  <si>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</si>
  <si>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</si>
  <si>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</si>
  <si>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</si>
  <si>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</si>
  <si>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</si>
  <si>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</si>
  <si>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</si>
  <si>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</si>
  <si>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</si>
  <si>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</si>
  <si>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</si>
  <si>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</si>
  <si>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</si>
  <si>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</si>
  <si>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</si>
  <si>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</si>
  <si>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</si>
  <si>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</si>
  <si>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</si>
  <si>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</si>
  <si>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</si>
  <si>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</si>
  <si>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</si>
  <si>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</si>
  <si>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</si>
  <si>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</si>
  <si>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</si>
  <si>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</si>
  <si>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</si>
  <si>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</si>
  <si>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</si>
  <si>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</si>
  <si>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</si>
  <si>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</si>
  <si>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</si>
  <si>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</si>
  <si>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</si>
  <si>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</si>
  <si>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</si>
  <si>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</si>
  <si>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</si>
  <si>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</si>
  <si>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</si>
  <si>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</si>
  <si>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</si>
  <si>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</si>
  <si>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</si>
  <si>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</si>
  <si>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</si>
  <si>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</si>
  <si>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</si>
  <si>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</si>
  <si>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</si>
  <si>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</si>
  <si>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</si>
  <si>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</si>
  <si>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</si>
  <si>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</si>
  <si>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</si>
  <si>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</si>
  <si>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</si>
  <si>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</si>
  <si>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</si>
  <si>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</si>
  <si>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</si>
  <si>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</si>
  <si>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</si>
  <si>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</si>
  <si>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</si>
  <si>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</si>
  <si>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</si>
  <si>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</si>
  <si>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</si>
  <si>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</si>
  <si>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</si>
  <si>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</si>
  <si>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</si>
  <si>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</si>
  <si>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</si>
  <si>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</si>
  <si>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</si>
  <si>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</si>
  <si>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</si>
  <si>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</si>
  <si>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</si>
  <si>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</si>
  <si>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</si>
  <si>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</si>
  <si>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</si>
  <si>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</si>
  <si>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</si>
  <si>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</si>
  <si>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</si>
  <si>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</si>
  <si>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</si>
  <si>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</si>
  <si>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</si>
  <si>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</si>
  <si>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</si>
  <si>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</si>
  <si>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</si>
  <si>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</si>
  <si>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</si>
  <si>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</si>
  <si>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</si>
  <si>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</si>
  <si>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</si>
  <si>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</si>
  <si>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</si>
  <si>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</si>
  <si>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</si>
  <si>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</si>
  <si>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</si>
  <si>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</si>
  <si>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</si>
  <si>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</si>
  <si>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</si>
  <si>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</si>
  <si>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</si>
  <si>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</si>
  <si>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</si>
  <si>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</si>
  <si>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</si>
  <si>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</si>
  <si>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</si>
  <si>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</si>
  <si>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</si>
  <si>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</si>
  <si>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</si>
  <si>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</si>
  <si>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</si>
  <si>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</si>
  <si>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</si>
  <si>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</si>
  <si>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</si>
  <si>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</si>
  <si>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</si>
  <si>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</si>
  <si>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</si>
  <si>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</si>
  <si>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</si>
  <si>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</si>
  <si>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</si>
  <si>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</si>
  <si>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</si>
  <si>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</si>
  <si>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</si>
  <si>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</si>
  <si>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</si>
  <si>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</si>
  <si>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</si>
  <si>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</si>
  <si>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</si>
  <si>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</si>
  <si>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</si>
  <si>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</si>
  <si>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</si>
  <si>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</si>
  <si>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</si>
  <si>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</si>
  <si>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</si>
  <si>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</si>
  <si>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</si>
  <si>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</si>
  <si>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</si>
  <si>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</si>
  <si>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</si>
  <si>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</si>
  <si>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</si>
  <si>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</si>
  <si>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</si>
  <si>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</si>
  <si>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</si>
  <si>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</si>
  <si>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</si>
  <si>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</si>
  <si>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</si>
  <si>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</si>
  <si>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</si>
  <si>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</si>
  <si>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</si>
  <si>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</si>
  <si>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</si>
  <si>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</si>
  <si>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</si>
  <si>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</si>
  <si>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</si>
  <si>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</si>
  <si>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</si>
  <si>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</si>
  <si>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</si>
  <si>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</si>
  <si>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</si>
  <si>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</si>
  <si>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</si>
  <si>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</si>
  <si>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</si>
  <si>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</si>
  <si>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</si>
  <si>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</si>
  <si>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</si>
  <si>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</si>
  <si>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</si>
  <si>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</si>
  <si>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</si>
  <si>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</si>
  <si>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</si>
  <si>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</si>
  <si>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</si>
  <si>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</si>
  <si>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</si>
  <si>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</si>
  <si>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</si>
  <si>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</si>
  <si>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</si>
  <si>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</si>
  <si>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</si>
  <si>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</si>
  <si>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</si>
  <si>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</si>
  <si>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</si>
  <si>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</si>
  <si>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</si>
  <si>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</si>
  <si>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</si>
  <si>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</si>
  <si>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</si>
  <si>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</si>
  <si>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</si>
  <si>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</si>
  <si>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</si>
  <si>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</si>
  <si>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</si>
  <si>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</si>
  <si>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</si>
  <si>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</si>
  <si>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</si>
  <si>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</si>
  <si>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</si>
  <si>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</si>
  <si>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</si>
  <si>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</si>
  <si>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</si>
  <si>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</si>
  <si>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</si>
  <si>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</si>
  <si>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</si>
  <si>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</si>
  <si>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</si>
  <si>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</si>
  <si>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</si>
  <si>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</si>
  <si>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</si>
  <si>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</si>
  <si>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</si>
  <si>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</si>
  <si>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</si>
  <si>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</si>
  <si>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</si>
  <si>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</si>
  <si>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</si>
  <si>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</si>
  <si>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</si>
  <si>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</si>
  <si>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</si>
  <si>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</si>
  <si>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</si>
  <si>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</si>
  <si>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</si>
  <si>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</si>
  <si>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</si>
  <si>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</si>
  <si>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</si>
  <si>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</si>
  <si>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</si>
  <si>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</si>
  <si>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</si>
  <si>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</si>
  <si>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</si>
  <si>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</si>
  <si>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</si>
  <si>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</si>
  <si>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</si>
  <si>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</si>
  <si>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</si>
  <si>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</si>
  <si>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</si>
  <si>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</si>
  <si>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</si>
  <si>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</si>
  <si>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</si>
  <si>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</si>
  <si>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</si>
  <si>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</si>
  <si>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</si>
  <si>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</si>
  <si>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</si>
  <si>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</si>
  <si>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</si>
  <si>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</si>
  <si>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</si>
  <si>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</si>
  <si>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</si>
  <si>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</si>
  <si>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</si>
  <si>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</si>
  <si>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</si>
  <si>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</si>
  <si>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</si>
  <si>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</si>
  <si>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</si>
  <si>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</si>
  <si>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</si>
  <si>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</si>
  <si>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</si>
  <si>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</si>
  <si>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</si>
  <si>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</si>
  <si>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</si>
  <si>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</si>
  <si>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</si>
  <si>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</si>
  <si>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</si>
  <si>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</si>
  <si>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</si>
  <si>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</si>
  <si>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</si>
  <si>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</si>
  <si>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</si>
  <si>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</si>
  <si>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</si>
  <si>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</si>
  <si>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</si>
  <si>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</si>
  <si>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</si>
  <si>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</si>
  <si>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</si>
  <si>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</si>
  <si>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</si>
  <si>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</si>
  <si>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</si>
  <si>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</si>
  <si>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</si>
  <si>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</si>
  <si>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</si>
  <si>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</si>
  <si>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</si>
  <si>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</si>
  <si>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</si>
  <si>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</si>
  <si>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</si>
  <si>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</si>
  <si>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</si>
  <si>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</si>
  <si>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</si>
  <si>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</si>
  <si>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</si>
  <si>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</si>
  <si>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</si>
  <si>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</si>
  <si>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</si>
  <si>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</si>
  <si>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</si>
  <si>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</si>
  <si>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</si>
  <si>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</si>
  <si>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</si>
  <si>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</si>
  <si>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</si>
  <si>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</si>
  <si>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</si>
  <si>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</si>
  <si>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</si>
  <si>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</si>
  <si>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</si>
  <si>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</si>
  <si>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</si>
  <si>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</si>
  <si>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</si>
  <si>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</si>
  <si>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</si>
  <si>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</si>
  <si>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</si>
  <si>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</si>
  <si>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</si>
  <si>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</si>
  <si>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</si>
  <si>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</si>
  <si>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</si>
  <si>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</si>
  <si>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</si>
  <si>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</si>
  <si>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</si>
  <si>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</si>
  <si>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</si>
  <si>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</si>
  <si>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</si>
  <si>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</si>
  <si>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</si>
  <si>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</si>
  <si>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</si>
  <si>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</si>
  <si>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</si>
  <si>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</si>
  <si>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</si>
  <si>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</si>
  <si>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</si>
  <si>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</si>
  <si>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</si>
  <si>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</si>
  <si>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</si>
  <si>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</si>
  <si>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</si>
  <si>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</si>
  <si>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</si>
  <si>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</si>
  <si>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</si>
  <si>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</si>
  <si>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</si>
  <si>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</si>
  <si>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</si>
  <si>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</si>
  <si>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</si>
  <si>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</si>
  <si>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</si>
  <si>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</si>
  <si>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</si>
  <si>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</si>
  <si>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</si>
  <si>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</si>
  <si>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</si>
  <si>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</si>
  <si>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</si>
  <si>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</si>
  <si>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</si>
  <si>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</si>
  <si>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</si>
  <si>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</si>
  <si>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</si>
  <si>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</si>
  <si>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</si>
  <si>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</si>
  <si>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</si>
  <si>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</si>
  <si>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</si>
  <si>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</si>
  <si>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</si>
  <si>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</si>
  <si>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</si>
  <si>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</si>
  <si>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</si>
  <si>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</si>
  <si>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</si>
  <si>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</si>
  <si>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</si>
  <si>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</si>
  <si>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</si>
  <si>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</si>
  <si>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</si>
  <si>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</si>
  <si>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</si>
  <si>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</si>
  <si>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</si>
  <si>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</si>
  <si>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</si>
  <si>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</si>
  <si>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</si>
  <si>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</si>
  <si>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</si>
  <si>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</si>
  <si>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</si>
  <si>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</si>
  <si>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</si>
  <si>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</si>
  <si>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</si>
  <si>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</si>
  <si>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</si>
  <si>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</si>
  <si>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</si>
  <si>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</si>
  <si>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</si>
  <si>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</si>
  <si>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</si>
  <si>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</si>
  <si>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</si>
  <si>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</si>
  <si>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</si>
  <si>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</si>
  <si>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</si>
  <si>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</si>
  <si>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</si>
  <si>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</si>
  <si>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</si>
  <si>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</si>
  <si>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</si>
  <si>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</si>
  <si>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</si>
  <si>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</si>
  <si>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</si>
  <si>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</si>
  <si>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</si>
  <si>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</si>
  <si>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</si>
  <si>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</si>
  <si>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</si>
  <si>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</si>
  <si>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</si>
  <si>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</si>
  <si>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</si>
  <si>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</si>
  <si>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</si>
  <si>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</si>
  <si>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</si>
  <si>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</si>
  <si>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</si>
  <si>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</si>
  <si>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</si>
  <si>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</si>
  <si>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</si>
  <si>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</si>
  <si>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</si>
  <si>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</si>
  <si>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</si>
  <si>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</si>
  <si>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</si>
  <si>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</si>
  <si>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</si>
  <si>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</si>
  <si>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</si>
  <si>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</si>
  <si>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</si>
  <si>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</si>
  <si>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</si>
  <si>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</si>
  <si>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</si>
  <si>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</si>
  <si>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</si>
  <si>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</si>
  <si>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</si>
  <si>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</si>
  <si>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</si>
  <si>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</si>
  <si>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</si>
  <si>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</si>
  <si>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</si>
  <si>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</si>
  <si>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</si>
  <si>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</si>
  <si>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</si>
  <si>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</si>
  <si>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</si>
  <si>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</si>
  <si>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</si>
  <si>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</si>
  <si>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</si>
  <si>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</si>
  <si>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</si>
  <si>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</si>
  <si>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</si>
  <si>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</si>
  <si>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</si>
  <si>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</si>
  <si>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</si>
  <si>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</si>
  <si>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</si>
  <si>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</si>
  <si>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</si>
  <si>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</si>
  <si>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</si>
  <si>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</si>
  <si>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</si>
  <si>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</si>
  <si>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</si>
  <si>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</si>
  <si>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</si>
  <si>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</si>
  <si>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</si>
  <si>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</si>
  <si>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</si>
  <si>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</si>
  <si>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</si>
  <si>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</si>
  <si>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</si>
  <si>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</si>
  <si>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</si>
  <si>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</si>
  <si>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</si>
  <si>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</si>
  <si>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</si>
  <si>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</si>
  <si>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</si>
  <si>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</si>
  <si>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</si>
  <si>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</si>
  <si>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</si>
  <si>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</si>
  <si>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</si>
  <si>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</si>
  <si>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</si>
  <si>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</si>
  <si>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</si>
  <si>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</si>
  <si>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</si>
  <si>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</si>
  <si>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</si>
  <si>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</si>
  <si>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</si>
  <si>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</si>
  <si>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</si>
  <si>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</si>
  <si>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</si>
  <si>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</si>
  <si>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</si>
  <si>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</si>
  <si>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</si>
  <si>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</si>
  <si>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</si>
  <si>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</si>
  <si>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</si>
  <si>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</si>
  <si>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</si>
  <si>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</si>
  <si>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</si>
  <si>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</si>
  <si>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</si>
  <si>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</si>
  <si>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</si>
  <si>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</si>
  <si>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</si>
  <si>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</si>
  <si>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</si>
  <si>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</si>
  <si>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</si>
  <si>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</si>
  <si>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</si>
  <si>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</si>
  <si>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</si>
  <si>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</si>
  <si>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</si>
  <si>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</si>
  <si>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</si>
  <si>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</si>
  <si>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</si>
  <si>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</si>
  <si>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</si>
  <si>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</si>
  <si>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</si>
  <si>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</si>
  <si>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</si>
  <si>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</si>
  <si>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</si>
  <si>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</si>
  <si>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</si>
  <si>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</si>
  <si>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</si>
  <si>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</si>
  <si>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</si>
  <si>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</si>
  <si>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</si>
  <si>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</si>
  <si>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</si>
  <si>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</si>
  <si>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</si>
  <si>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</si>
  <si>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</si>
  <si>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</si>
  <si>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</si>
  <si>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</si>
  <si>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</si>
  <si>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</si>
  <si>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</si>
  <si>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</si>
  <si>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</si>
  <si>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</si>
  <si>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</si>
  <si>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</si>
  <si>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</si>
  <si>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</si>
  <si>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</si>
  <si>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</si>
  <si>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</si>
  <si>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</si>
  <si>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</si>
  <si>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</si>
  <si>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</si>
  <si>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</si>
  <si>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</si>
  <si>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</si>
  <si>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</si>
  <si>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</si>
  <si>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</si>
  <si>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</si>
  <si>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</si>
  <si>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</si>
  <si>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</si>
  <si>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</si>
  <si>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</si>
  <si>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</si>
  <si>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</si>
  <si>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</si>
  <si>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</si>
  <si>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</si>
  <si>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</si>
  <si>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</si>
  <si>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</si>
  <si>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</si>
  <si>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</si>
  <si>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</si>
  <si>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</si>
  <si>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</si>
  <si>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</si>
  <si>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</si>
  <si>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</si>
  <si>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</si>
  <si>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</si>
  <si>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</si>
  <si>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</si>
  <si>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</si>
  <si>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</si>
  <si>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</si>
  <si>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</si>
  <si>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</si>
  <si>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</si>
  <si>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</si>
  <si>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</si>
  <si>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</si>
  <si>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</si>
  <si>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</si>
  <si>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</si>
  <si>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</si>
  <si>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</si>
  <si>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</si>
  <si>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</si>
  <si>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</si>
  <si>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</si>
  <si>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</si>
  <si>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</si>
  <si>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</si>
  <si>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</si>
  <si>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</si>
  <si>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</si>
  <si>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</si>
  <si>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</si>
  <si>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</si>
  <si>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</si>
  <si>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</si>
  <si>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</si>
  <si>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</si>
  <si>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</si>
  <si>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</si>
  <si>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</si>
  <si>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</si>
  <si>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</si>
  <si>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</si>
  <si>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</si>
  <si>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</si>
  <si>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</si>
  <si>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</si>
  <si>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</si>
  <si>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</si>
  <si>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</si>
  <si>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</si>
  <si>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</si>
  <si>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</si>
  <si>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</si>
  <si>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</si>
  <si>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</si>
  <si>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</si>
  <si>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</si>
  <si>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</si>
  <si>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</si>
  <si>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</si>
  <si>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</si>
  <si>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</si>
  <si>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</si>
  <si>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</si>
  <si>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</si>
  <si>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</si>
  <si>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</si>
  <si>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</si>
  <si>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</si>
  <si>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</si>
  <si>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</si>
  <si>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</si>
  <si>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</si>
  <si>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</si>
  <si>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</si>
  <si>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</si>
  <si>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</si>
  <si>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</si>
  <si>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</si>
  <si>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</si>
  <si>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</si>
  <si>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</si>
  <si>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</si>
  <si>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</si>
  <si>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</si>
  <si>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</si>
  <si>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</si>
  <si>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</si>
  <si>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</si>
  <si>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</si>
  <si>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</si>
  <si>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</si>
  <si>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</si>
  <si>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</si>
  <si>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</si>
  <si>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</si>
  <si>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</si>
  <si>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</si>
  <si>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</si>
  <si>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</si>
  <si>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</si>
  <si>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</si>
  <si>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</si>
  <si>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</si>
  <si>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</si>
  <si>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</si>
  <si>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</si>
  <si>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</si>
  <si>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</si>
  <si>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</si>
  <si>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</si>
  <si>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</si>
  <si>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</si>
  <si>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</si>
  <si>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</si>
  <si>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</si>
  <si>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</si>
  <si>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</si>
  <si>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</si>
  <si>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</si>
  <si>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</si>
  <si>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</si>
  <si>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</si>
  <si>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</si>
  <si>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</si>
  <si>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</si>
  <si>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</si>
  <si>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</si>
  <si>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</si>
  <si>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</si>
  <si>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</si>
  <si>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</si>
  <si>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</si>
  <si>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</si>
  <si>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</si>
  <si>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</si>
  <si>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</si>
  <si>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</si>
  <si>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</si>
  <si>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</si>
  <si>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</si>
  <si>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</si>
  <si>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</si>
  <si>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</si>
  <si>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</si>
  <si>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</si>
  <si>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</si>
  <si>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</si>
  <si>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</si>
  <si>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</si>
  <si>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</si>
  <si>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</si>
  <si>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</si>
  <si>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</si>
  <si>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</si>
  <si>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</si>
  <si>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</si>
  <si>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</si>
  <si>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</si>
  <si>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</si>
  <si>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</si>
  <si>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</si>
  <si>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</si>
  <si>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</si>
  <si>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</si>
  <si>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</si>
  <si>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</si>
  <si>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</si>
  <si>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</si>
  <si>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</si>
  <si>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</si>
  <si>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</si>
  <si>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</si>
  <si>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</si>
  <si>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</si>
  <si>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</si>
  <si>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</si>
  <si>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</si>
  <si>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</si>
  <si>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</si>
  <si>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</si>
  <si>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</si>
  <si>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</si>
  <si>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</si>
  <si>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</si>
  <si>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</si>
  <si>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</si>
  <si>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</si>
  <si>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</si>
  <si>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</si>
  <si>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</si>
  <si>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</si>
  <si>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</si>
  <si>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</si>
  <si>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</si>
  <si>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</si>
  <si>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</si>
  <si>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</si>
  <si>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</si>
  <si>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</si>
  <si>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</si>
  <si>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</si>
  <si>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</si>
  <si>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</si>
  <si>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</si>
  <si>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</si>
  <si>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</si>
  <si>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</si>
  <si>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</si>
  <si>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</si>
  <si>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</si>
  <si>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</si>
  <si>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</si>
  <si>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</si>
  <si>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</si>
  <si>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</si>
  <si>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</si>
  <si>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</si>
  <si>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</si>
  <si>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</si>
  <si>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</si>
  <si>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</si>
  <si>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</si>
  <si>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</si>
  <si>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</si>
  <si>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</si>
  <si>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</si>
  <si>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</si>
  <si>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</si>
  <si>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</si>
  <si>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</si>
  <si>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</si>
  <si>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</si>
  <si>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</si>
  <si>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</si>
  <si>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</si>
  <si>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</si>
  <si>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</si>
  <si>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</si>
  <si>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</si>
  <si>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</si>
  <si>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</si>
  <si>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</si>
  <si>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</si>
  <si>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</si>
  <si>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</si>
  <si>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</si>
  <si>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</si>
  <si>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</si>
  <si>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</si>
  <si>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</si>
  <si>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</si>
  <si>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</si>
  <si>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</si>
  <si>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</si>
  <si>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</si>
  <si>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</si>
  <si>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</si>
  <si>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</si>
  <si>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</si>
  <si>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</si>
  <si>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</si>
  <si>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</si>
  <si>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</si>
  <si>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</si>
  <si>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</si>
  <si>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</si>
  <si>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</si>
  <si>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</si>
  <si>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</si>
  <si>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</si>
  <si>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</si>
  <si>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</si>
  <si>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</si>
  <si>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</si>
  <si>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</si>
  <si>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</si>
  <si>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</si>
  <si>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</si>
  <si>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</si>
  <si>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</si>
  <si>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</si>
  <si>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</si>
  <si>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</si>
  <si>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</si>
  <si>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</si>
  <si>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</si>
  <si>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</si>
  <si>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</si>
  <si>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</si>
  <si>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</si>
  <si>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</si>
  <si>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</si>
  <si>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</si>
  <si>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</si>
  <si>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</si>
  <si>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</si>
  <si>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</si>
  <si>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</si>
  <si>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</si>
  <si>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</si>
  <si>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</si>
  <si>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</si>
  <si>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</si>
  <si>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</si>
  <si>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</si>
  <si>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</si>
  <si>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</si>
  <si>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</si>
  <si>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</si>
  <si>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</si>
  <si>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</si>
  <si>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</si>
  <si>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</si>
  <si>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</si>
  <si>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</si>
  <si>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</si>
  <si>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</si>
  <si>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</si>
  <si>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</si>
  <si>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</si>
  <si>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</si>
  <si>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</si>
  <si>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</si>
  <si>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</si>
  <si>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</si>
  <si>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</si>
  <si>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</si>
  <si>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</si>
  <si>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</si>
  <si>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</si>
  <si>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</si>
  <si>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</si>
  <si>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</si>
  <si>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</si>
  <si>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</si>
  <si>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</si>
  <si>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</si>
  <si>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</si>
  <si>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</si>
  <si>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</si>
  <si>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</si>
  <si>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</si>
  <si>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</si>
  <si>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</si>
  <si>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</si>
  <si>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</si>
  <si>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</si>
  <si>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</si>
  <si>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</si>
  <si>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</si>
  <si>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</si>
  <si>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</si>
  <si>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</si>
  <si>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</si>
  <si>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</si>
  <si>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</si>
  <si>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</si>
  <si>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</si>
  <si>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</si>
  <si>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</si>
  <si>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</si>
  <si>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</si>
  <si>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</si>
  <si>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</si>
  <si>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</si>
  <si>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</si>
  <si>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</si>
  <si>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</si>
  <si>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</si>
  <si>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</si>
  <si>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</si>
  <si>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</si>
  <si>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</si>
  <si>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</si>
  <si>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</si>
  <si>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</si>
  <si>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</si>
  <si>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</si>
  <si>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</si>
  <si>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</si>
  <si>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</si>
  <si>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</si>
  <si>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</si>
  <si>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</si>
  <si>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</si>
  <si>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</si>
  <si>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</si>
  <si>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</si>
  <si>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</si>
  <si>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</si>
  <si>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</si>
  <si>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</si>
  <si>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</si>
  <si>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</si>
  <si>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</si>
  <si>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</si>
  <si>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</si>
  <si>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</si>
  <si>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</si>
  <si>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</si>
  <si>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</si>
  <si>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</si>
  <si>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</si>
  <si>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</si>
  <si>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</si>
  <si>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</si>
  <si>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</si>
  <si>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</si>
  <si>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</si>
  <si>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</si>
  <si>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</si>
  <si>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</si>
  <si>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</si>
  <si>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</si>
  <si>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</si>
  <si>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</si>
  <si>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</si>
  <si>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</si>
  <si>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</si>
  <si>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</si>
  <si>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</si>
  <si>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</si>
  <si>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</si>
  <si>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</si>
  <si>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</si>
  <si>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</si>
  <si>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</si>
  <si>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</si>
  <si>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</si>
  <si>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</si>
  <si>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</si>
  <si>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</si>
  <si>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</si>
  <si>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</si>
  <si>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</si>
  <si>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</si>
  <si>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</si>
  <si>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</si>
  <si>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</si>
  <si>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</si>
  <si>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</si>
  <si>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</si>
  <si>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</si>
  <si>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</si>
  <si>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</si>
  <si>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</si>
  <si>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</si>
  <si>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</si>
  <si>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</si>
  <si>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</si>
  <si>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</si>
  <si>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</si>
  <si>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</si>
  <si>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</si>
  <si>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</si>
  <si>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</si>
  <si>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</si>
  <si>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</si>
  <si>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</si>
  <si>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</si>
  <si>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</si>
  <si>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</si>
  <si>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</si>
  <si>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</si>
  <si>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</si>
  <si>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</si>
  <si>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</si>
  <si>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</si>
  <si>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</si>
  <si>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</si>
  <si>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</si>
  <si>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</si>
  <si>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</si>
  <si>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</si>
  <si>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</si>
  <si>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</si>
  <si>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</si>
  <si>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</si>
  <si>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</si>
  <si>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</si>
  <si>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</si>
  <si>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</si>
  <si>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</si>
  <si>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</si>
  <si>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</si>
  <si>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</si>
  <si>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</si>
  <si>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</si>
  <si>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</si>
  <si>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</si>
  <si>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</si>
  <si>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</si>
  <si>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</si>
  <si>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</si>
  <si>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</si>
  <si>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</si>
  <si>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</si>
  <si>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</si>
  <si>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</si>
  <si>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</si>
  <si>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</si>
  <si>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</si>
  <si>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</si>
  <si>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</si>
  <si>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</si>
  <si>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</si>
  <si>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</si>
  <si>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</si>
  <si>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</si>
  <si>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</si>
  <si>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</si>
  <si>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</si>
  <si>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</si>
  <si>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</si>
  <si>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</si>
  <si>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</si>
  <si>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</si>
  <si>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</si>
  <si>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</si>
  <si>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</si>
  <si>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</si>
  <si>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</si>
  <si>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</si>
  <si>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</si>
  <si>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</si>
  <si>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</si>
  <si>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</si>
  <si>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</si>
  <si>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</si>
  <si>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</si>
  <si>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</si>
  <si>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</si>
  <si>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</si>
  <si>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</si>
  <si>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</si>
  <si>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</si>
  <si>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</si>
  <si>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</si>
  <si>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</si>
  <si>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</si>
  <si>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</si>
  <si>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</si>
  <si>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</si>
  <si>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</si>
  <si>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</si>
  <si>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</si>
  <si>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</si>
  <si>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</si>
  <si>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</si>
  <si>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</si>
  <si>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</si>
  <si>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</si>
  <si>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</si>
  <si>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</si>
  <si>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</si>
  <si>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</si>
  <si>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</si>
  <si>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</si>
  <si>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</si>
  <si>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</si>
  <si>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</si>
  <si>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</si>
  <si>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</si>
  <si>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</si>
  <si>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</si>
  <si>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</si>
  <si>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</si>
  <si>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</si>
  <si>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</si>
  <si>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</si>
  <si>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</si>
  <si>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</si>
  <si>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</si>
  <si>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</si>
  <si>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</si>
  <si>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</si>
  <si>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</si>
  <si>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</si>
  <si>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</si>
  <si>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</si>
  <si>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</si>
  <si>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</si>
  <si>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</si>
  <si>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</si>
  <si>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</si>
  <si>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</si>
  <si>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</si>
  <si>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</si>
  <si>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</si>
  <si>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</si>
  <si>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</si>
  <si>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</si>
  <si>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</si>
  <si>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</si>
  <si>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</si>
  <si>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</si>
  <si>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</si>
  <si>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</si>
  <si>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</si>
  <si>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</si>
  <si>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</si>
  <si>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</si>
  <si>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</si>
  <si>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</si>
  <si>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</si>
  <si>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</si>
  <si>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</si>
  <si>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</si>
  <si>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</si>
  <si>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</si>
  <si>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</si>
  <si>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</si>
  <si>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</si>
  <si>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</si>
  <si>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</si>
  <si>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</si>
  <si>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</si>
  <si>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</si>
  <si>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</si>
  <si>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</si>
  <si>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</si>
  <si>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</si>
  <si>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</si>
  <si>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</si>
  <si>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</si>
  <si>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</si>
  <si>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</si>
  <si>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</si>
  <si>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</si>
  <si>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</si>
  <si>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</si>
  <si>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</si>
  <si>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</si>
  <si>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</si>
  <si>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</si>
  <si>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</si>
  <si>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</si>
  <si>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</si>
  <si>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</si>
  <si>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</si>
  <si>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</si>
  <si>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</si>
  <si>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</si>
  <si>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</si>
  <si>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</si>
  <si>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</si>
  <si>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</si>
  <si>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</si>
  <si>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</si>
  <si>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</si>
  <si>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</si>
  <si>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</si>
  <si>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</si>
  <si>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</si>
  <si>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</si>
  <si>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</si>
  <si>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</si>
  <si>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</si>
  <si>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</si>
  <si>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</si>
  <si>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</si>
  <si>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</si>
  <si>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</si>
  <si>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</si>
  <si>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</si>
  <si>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</si>
  <si>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</si>
  <si>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</si>
  <si>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</si>
  <si>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</si>
  <si>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</si>
  <si>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</si>
  <si>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</si>
  <si>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</si>
  <si>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</si>
  <si>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</si>
  <si>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</si>
  <si>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</si>
  <si>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</si>
  <si>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</si>
  <si>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</si>
  <si>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</si>
  <si>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</si>
  <si>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</si>
  <si>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</si>
  <si>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</si>
  <si>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</si>
  <si>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</si>
  <si>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</si>
  <si>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</si>
  <si>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</si>
  <si>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</si>
  <si>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</si>
  <si>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</si>
  <si>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</si>
  <si>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</si>
  <si>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</si>
  <si>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</si>
  <si>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</si>
  <si>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</si>
  <si>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</si>
  <si>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</si>
  <si>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</si>
  <si>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</si>
  <si>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</si>
  <si>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</si>
  <si>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</si>
  <si>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</si>
  <si>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</si>
  <si>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</si>
  <si>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</si>
  <si>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</si>
  <si>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</si>
  <si>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</si>
  <si>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</si>
  <si>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</si>
  <si>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</si>
  <si>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</si>
  <si>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</si>
  <si>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</si>
  <si>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</si>
  <si>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</si>
  <si>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</si>
  <si>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</si>
  <si>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</si>
  <si>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</si>
  <si>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</si>
  <si>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</si>
  <si>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</si>
  <si>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</si>
  <si>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</si>
  <si>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</si>
  <si>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</si>
  <si>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</si>
  <si>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</si>
  <si>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</si>
  <si>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</si>
  <si>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</si>
  <si>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</si>
  <si>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</si>
  <si>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</si>
  <si>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</si>
  <si>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</si>
  <si>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</si>
  <si>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</si>
  <si>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</si>
  <si>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</si>
  <si>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</si>
  <si>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</si>
  <si>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</si>
  <si>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</si>
  <si>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</si>
  <si>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</si>
  <si>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</si>
  <si>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</si>
  <si>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</si>
  <si>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</si>
  <si>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</si>
  <si>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</si>
  <si>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</si>
  <si>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</si>
  <si>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</si>
  <si>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</si>
  <si>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</si>
  <si>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</si>
  <si>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</si>
  <si>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</si>
  <si>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</si>
  <si>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</si>
  <si>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</si>
  <si>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</si>
  <si>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</si>
  <si>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</si>
  <si>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</si>
  <si>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</si>
  <si>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</si>
  <si>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</si>
  <si>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</si>
  <si>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</si>
  <si>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</si>
  <si>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</si>
  <si>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</si>
  <si>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</si>
  <si>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</si>
  <si>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</si>
  <si>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</si>
  <si>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</si>
  <si>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</si>
  <si>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</si>
  <si>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</si>
  <si>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</si>
  <si>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</si>
  <si>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</si>
  <si>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</si>
  <si>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</si>
  <si>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</si>
  <si>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</si>
  <si>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</si>
  <si>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</si>
  <si>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</si>
  <si>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</si>
  <si>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</si>
  <si>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</si>
  <si>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</si>
  <si>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</si>
  <si>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</si>
  <si>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</si>
  <si>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</si>
  <si>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</si>
  <si>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</si>
  <si>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</si>
  <si>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</si>
  <si>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</si>
  <si>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</si>
  <si>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</si>
  <si>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</si>
  <si>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</si>
  <si>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</si>
  <si>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</si>
  <si>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</si>
  <si>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</si>
  <si>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</si>
  <si>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</si>
  <si>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</si>
  <si>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</si>
  <si>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</si>
  <si>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</si>
  <si>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</si>
  <si>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</si>
  <si>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</si>
  <si>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</si>
  <si>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</si>
  <si>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</si>
  <si>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</si>
  <si>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</si>
  <si>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</si>
  <si>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</si>
  <si>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</si>
  <si>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</si>
  <si>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</si>
  <si>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</si>
  <si>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</si>
  <si>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</si>
  <si>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</si>
  <si>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</si>
  <si>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</si>
  <si>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</si>
  <si>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</si>
  <si>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</si>
  <si>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</si>
  <si>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</si>
  <si>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</si>
  <si>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</si>
  <si>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</si>
  <si>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</si>
  <si>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</si>
  <si>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</si>
  <si>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</si>
  <si>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</si>
  <si>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</si>
  <si>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</si>
  <si>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</si>
  <si>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</si>
  <si>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</si>
  <si>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</si>
  <si>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</si>
  <si>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</si>
  <si>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</si>
  <si>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</si>
  <si>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</si>
  <si>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</si>
  <si>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</si>
  <si>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</si>
  <si>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</si>
  <si>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</si>
  <si>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</si>
  <si>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</si>
  <si>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</si>
  <si>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</si>
  <si>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</si>
  <si>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</si>
  <si>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</si>
  <si>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</si>
  <si>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</si>
  <si>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</si>
  <si>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</si>
  <si>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</si>
  <si>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</si>
  <si>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</si>
  <si>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</si>
  <si>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</si>
  <si>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</si>
  <si>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</si>
  <si>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</si>
  <si>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</si>
  <si>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</si>
  <si>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</si>
  <si>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</si>
  <si>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</si>
  <si>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</si>
  <si>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</si>
  <si>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</si>
  <si>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</si>
  <si>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</si>
  <si>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</si>
  <si>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</si>
  <si>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</si>
  <si>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</si>
  <si>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</si>
  <si>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</si>
  <si>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</si>
  <si>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</si>
  <si>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</si>
  <si>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</si>
  <si>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</si>
  <si>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</si>
  <si>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</si>
  <si>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</si>
  <si>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</si>
  <si>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</si>
  <si>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</si>
  <si>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</si>
  <si>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</si>
  <si>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</si>
  <si>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</si>
  <si>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</si>
  <si>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</si>
  <si>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</si>
  <si>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</si>
  <si>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</si>
  <si>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</si>
  <si>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</si>
  <si>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</si>
  <si>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</si>
  <si>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</si>
  <si>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</si>
  <si>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</si>
  <si>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</si>
  <si>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</si>
  <si>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</si>
  <si>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</si>
  <si>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</si>
  <si>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</si>
  <si>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</si>
  <si>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</si>
  <si>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</si>
  <si>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</si>
  <si>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</si>
  <si>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</si>
  <si>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</si>
  <si>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</si>
  <si>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</si>
  <si>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</si>
  <si>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</si>
  <si>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</si>
  <si>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</si>
  <si>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</si>
  <si>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</si>
  <si>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</si>
  <si>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</si>
  <si>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</si>
  <si>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</si>
  <si>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</si>
  <si>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</si>
  <si>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</si>
  <si>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</si>
  <si>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</si>
  <si>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</si>
  <si>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</si>
  <si>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</si>
  <si>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</si>
  <si>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</si>
  <si>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</si>
  <si>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</si>
  <si>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</si>
  <si>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</si>
  <si>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</si>
  <si>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</si>
  <si>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</si>
  <si>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</si>
  <si>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</si>
  <si>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</si>
  <si>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</si>
  <si>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</si>
  <si>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</si>
  <si>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</si>
  <si>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</si>
  <si>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</si>
  <si>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</si>
  <si>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</si>
  <si>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</si>
  <si>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</si>
  <si>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</si>
  <si>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</si>
  <si>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</si>
  <si>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</si>
  <si>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</si>
  <si>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</si>
  <si>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</si>
  <si>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</si>
  <si>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</si>
  <si>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</si>
  <si>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</si>
  <si>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</si>
  <si>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</si>
  <si>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</si>
  <si>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</si>
  <si>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</si>
  <si>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</si>
  <si>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</si>
  <si>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</si>
  <si>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</si>
  <si>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</si>
  <si>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</si>
  <si>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</si>
  <si>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</si>
  <si>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</si>
  <si>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</si>
  <si>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</si>
  <si>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</si>
  <si>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</si>
  <si>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</si>
  <si>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</si>
  <si>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</si>
  <si>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</si>
  <si>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</si>
  <si>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</si>
  <si>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</si>
  <si>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</si>
  <si>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</si>
  <si>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</si>
  <si>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</si>
  <si>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</si>
  <si>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</si>
  <si>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</si>
  <si>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</si>
  <si>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</si>
  <si>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</si>
  <si>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</si>
  <si>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</si>
  <si>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</si>
  <si>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</si>
  <si>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</si>
  <si>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</si>
  <si>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</si>
  <si>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</si>
  <si>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</si>
  <si>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</si>
  <si>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</si>
  <si>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</si>
  <si>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</si>
  <si>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</si>
  <si>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</si>
  <si>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</si>
  <si>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</si>
  <si>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</si>
  <si>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</si>
  <si>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</si>
  <si>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</si>
  <si>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</si>
  <si>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</si>
  <si>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</si>
  <si>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</si>
  <si>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</si>
  <si>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</si>
  <si>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</si>
  <si>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</si>
  <si>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</si>
  <si>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</si>
  <si>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</si>
  <si>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</si>
  <si>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</si>
  <si>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</si>
  <si>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</si>
  <si>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</si>
  <si>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</si>
  <si>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</si>
  <si>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</si>
  <si>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</si>
  <si>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</si>
  <si>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</si>
  <si>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</si>
  <si>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</si>
  <si>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</si>
  <si>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</si>
  <si>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</si>
  <si>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</si>
  <si>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</si>
  <si>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</si>
  <si>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</si>
  <si>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</si>
  <si>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</si>
  <si>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</si>
  <si>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</si>
  <si>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</si>
  <si>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</si>
  <si>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</si>
  <si>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</si>
  <si>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</si>
  <si>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</si>
  <si>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</si>
  <si>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</si>
  <si>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</si>
  <si>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</si>
  <si>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</si>
  <si>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</si>
  <si>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</si>
  <si>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</si>
  <si>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</si>
  <si>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</si>
  <si>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</si>
  <si>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</si>
  <si>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</si>
  <si>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</si>
  <si>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</si>
  <si>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</si>
  <si>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</si>
  <si>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</si>
  <si>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</si>
  <si>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</si>
  <si>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</si>
  <si>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</si>
  <si>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</si>
  <si>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</si>
  <si>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</si>
  <si>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</si>
  <si>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</si>
  <si>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</si>
  <si>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</si>
  <si>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</si>
  <si>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</si>
  <si>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</si>
  <si>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</si>
  <si>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</si>
  <si>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</si>
  <si>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</si>
  <si>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</si>
  <si>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</si>
  <si>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</si>
  <si>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</si>
  <si>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</si>
  <si>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</si>
  <si>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</si>
  <si>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</si>
  <si>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</si>
  <si>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</si>
  <si>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</si>
  <si>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</si>
  <si>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</si>
  <si>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</si>
  <si>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</si>
  <si>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</si>
  <si>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</si>
  <si>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</si>
  <si>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</si>
  <si>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</si>
  <si>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</si>
  <si>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</si>
  <si>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</si>
  <si>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</si>
  <si>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</si>
  <si>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</si>
  <si>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</si>
  <si>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</si>
  <si>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</si>
  <si>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</si>
  <si>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</si>
  <si>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</si>
  <si>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</si>
  <si>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</si>
  <si>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</si>
  <si>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</si>
  <si>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</si>
  <si>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</si>
  <si>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</si>
  <si>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</si>
  <si>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</si>
  <si>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</si>
  <si>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</si>
  <si>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</si>
  <si>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</si>
  <si>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</si>
  <si>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</si>
  <si>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</si>
  <si>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</si>
  <si>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</si>
  <si>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</si>
  <si>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</si>
  <si>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</si>
  <si>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</si>
  <si>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</si>
  <si>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</si>
  <si>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</si>
  <si>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</si>
  <si>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</si>
  <si>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</si>
  <si>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</si>
  <si>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</si>
  <si>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</si>
  <si>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</si>
  <si>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</si>
  <si>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</si>
  <si>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</si>
  <si>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</si>
  <si>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</si>
  <si>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</si>
  <si>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</si>
  <si>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</si>
  <si>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</si>
  <si>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</si>
  <si>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</si>
  <si>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</si>
  <si>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</si>
  <si>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</si>
  <si>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</si>
  <si>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</si>
  <si>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</si>
  <si>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</si>
  <si>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</si>
  <si>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</si>
  <si>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</si>
  <si>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</si>
  <si>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</si>
  <si>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</si>
  <si>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</si>
  <si>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</si>
  <si>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</si>
  <si>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</si>
  <si>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</si>
  <si>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</si>
  <si>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</si>
  <si>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</si>
  <si>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</si>
  <si>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</si>
  <si>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</si>
  <si>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</si>
  <si>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</si>
  <si>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</si>
  <si>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</si>
  <si>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</si>
  <si>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</si>
  <si>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</si>
  <si>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</si>
  <si>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</si>
  <si>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</si>
  <si>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</si>
  <si>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</si>
  <si>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</si>
  <si>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</si>
  <si>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</si>
  <si>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</si>
  <si>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</si>
  <si>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</si>
  <si>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</si>
  <si>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</si>
  <si>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</si>
  <si>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</si>
  <si>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</si>
  <si>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</si>
  <si>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</si>
  <si>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</si>
  <si>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</si>
  <si>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</si>
  <si>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</si>
  <si>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</si>
  <si>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</si>
  <si>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</si>
  <si>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</si>
  <si>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</si>
  <si>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</si>
  <si>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</si>
  <si>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</si>
  <si>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</si>
  <si>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</si>
  <si>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</si>
  <si>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</si>
  <si>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</si>
  <si>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</si>
  <si>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</si>
  <si>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</si>
  <si>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</si>
  <si>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</si>
  <si>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</si>
  <si>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</si>
  <si>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</si>
  <si>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</si>
  <si>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</si>
  <si>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</si>
  <si>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</si>
  <si>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</si>
  <si>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</si>
  <si>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</si>
  <si>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</si>
  <si>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</si>
  <si>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</si>
  <si>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</si>
  <si>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</si>
  <si>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</si>
  <si>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</si>
  <si>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</si>
  <si>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</si>
  <si>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</si>
  <si>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</si>
  <si>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</si>
  <si>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</si>
  <si>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</si>
  <si>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</si>
  <si>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</si>
  <si>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</si>
  <si>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</si>
  <si>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</si>
  <si>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</si>
  <si>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</si>
  <si>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</si>
  <si>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</si>
  <si>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</si>
  <si>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</si>
  <si>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</si>
  <si>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</si>
  <si>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</si>
  <si>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</si>
  <si>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</si>
  <si>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</si>
  <si>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</si>
  <si>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</si>
  <si>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</si>
  <si>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</si>
  <si>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</si>
  <si>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</si>
  <si>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</si>
  <si>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</si>
  <si>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</si>
  <si>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</si>
  <si>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</si>
  <si>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</si>
  <si>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</si>
  <si>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</si>
  <si>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</si>
  <si>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</si>
  <si>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</si>
  <si>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</si>
  <si>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</si>
  <si>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</si>
  <si>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</si>
  <si>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</si>
  <si>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</si>
  <si>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</si>
  <si>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</si>
  <si>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</si>
  <si>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</si>
  <si>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</si>
  <si>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</si>
  <si>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</si>
  <si>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</si>
  <si>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</si>
  <si>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</si>
  <si>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</si>
  <si>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</si>
  <si>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</si>
  <si>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</si>
  <si>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</si>
  <si>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</si>
  <si>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</si>
  <si>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</si>
  <si>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</si>
  <si>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</si>
  <si>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</si>
  <si>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</si>
  <si>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</si>
  <si>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</si>
  <si>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</si>
  <si>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</si>
  <si>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</si>
  <si>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</si>
  <si>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</si>
  <si>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</si>
  <si>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</si>
  <si>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</si>
  <si>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</si>
  <si>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</si>
  <si>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</si>
  <si>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</si>
  <si>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</si>
  <si>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</si>
  <si>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</si>
  <si>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</si>
  <si>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</si>
  <si>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</si>
  <si>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</si>
  <si>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</si>
  <si>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</si>
  <si>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</si>
  <si>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</si>
  <si>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</si>
  <si>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</si>
  <si>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</si>
  <si>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</si>
  <si>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</si>
  <si>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</si>
  <si>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</si>
  <si>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</si>
  <si>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</si>
  <si>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</si>
  <si>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</si>
  <si>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</si>
  <si>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</si>
  <si>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</si>
  <si>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</si>
  <si>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</si>
  <si>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</si>
  <si>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</si>
  <si>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</si>
  <si>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</si>
  <si>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</si>
  <si>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</si>
  <si>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</si>
  <si>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</si>
  <si>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</si>
  <si>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</si>
  <si>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</si>
  <si>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</si>
  <si>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</si>
  <si>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</si>
  <si>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</si>
  <si>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</si>
  <si>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</si>
  <si>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</si>
  <si>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</si>
  <si>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</si>
  <si>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</si>
  <si>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</si>
  <si>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</si>
  <si>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</si>
  <si>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</si>
  <si>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</si>
  <si>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</si>
  <si>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</si>
  <si>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</si>
  <si>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</si>
  <si>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</si>
  <si>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</si>
  <si>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</si>
  <si>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</si>
  <si>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</si>
  <si>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</si>
  <si>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</si>
  <si>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</si>
  <si>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</si>
  <si>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</si>
  <si>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</si>
  <si>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</si>
  <si>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</si>
  <si>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</si>
  <si>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</si>
  <si>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</si>
  <si>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</si>
  <si>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</si>
  <si>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</si>
  <si>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</si>
  <si>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</si>
  <si>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</si>
  <si>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</si>
  <si>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</si>
  <si>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</si>
  <si>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</si>
  <si>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</si>
  <si>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</si>
  <si>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</si>
  <si>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</si>
  <si>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</si>
  <si>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</si>
  <si>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</si>
  <si>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</si>
  <si>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</si>
  <si>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</si>
  <si>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</si>
  <si>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</si>
  <si>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</si>
  <si>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</si>
  <si>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</si>
  <si>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</si>
  <si>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</si>
  <si>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</si>
  <si>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</si>
  <si>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</si>
  <si>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</si>
  <si>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</si>
  <si>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</si>
  <si>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</si>
  <si>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</si>
  <si>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</si>
  <si>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</si>
  <si>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</si>
  <si>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</si>
  <si>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</si>
  <si>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</si>
  <si>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</si>
  <si>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</si>
  <si>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</si>
  <si>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</si>
  <si>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</si>
  <si>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</si>
  <si>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</si>
  <si>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</si>
  <si>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</si>
  <si>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</si>
  <si>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</si>
  <si>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</si>
  <si>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</si>
  <si>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</si>
  <si>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</si>
  <si>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</si>
  <si>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</si>
  <si>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</si>
  <si>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</si>
  <si>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</si>
  <si>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</si>
  <si>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</si>
  <si>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</si>
  <si>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</si>
  <si>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</si>
  <si>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</si>
  <si>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</si>
  <si>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</si>
  <si>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</si>
  <si>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</si>
  <si>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</si>
  <si>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</si>
  <si>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</si>
  <si>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</si>
  <si>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</si>
  <si>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</si>
  <si>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</si>
  <si>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</si>
  <si>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</si>
  <si>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</si>
  <si>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</si>
  <si>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</si>
  <si>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</si>
  <si>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</si>
  <si>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</si>
  <si>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</si>
  <si>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</si>
  <si>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</si>
  <si>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</si>
  <si>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</si>
  <si>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</si>
  <si>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</si>
  <si>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</si>
  <si>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</si>
  <si>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</si>
  <si>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</si>
  <si>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</si>
  <si>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</si>
  <si>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</si>
  <si>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</si>
  <si>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</si>
  <si>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</si>
  <si>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</si>
  <si>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</si>
  <si>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</si>
  <si>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</si>
  <si>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</si>
  <si>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</si>
  <si>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</si>
  <si>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</si>
  <si>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</si>
  <si>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</si>
  <si>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</si>
  <si>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</si>
  <si>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</si>
  <si>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</si>
  <si>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</si>
  <si>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</si>
  <si>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</si>
  <si>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</si>
  <si>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</si>
  <si>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</si>
  <si>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</si>
  <si>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</si>
  <si>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</si>
  <si>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</si>
  <si>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</si>
  <si>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</si>
  <si>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</si>
  <si>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</si>
  <si>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</si>
  <si>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</si>
  <si>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</si>
  <si>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</si>
  <si>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</si>
  <si>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</si>
  <si>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</si>
  <si>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</si>
  <si>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</si>
  <si>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</si>
  <si>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</si>
  <si>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</si>
  <si>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</si>
  <si>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</si>
  <si>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</si>
  <si>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</si>
  <si>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</si>
  <si>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</si>
  <si>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</si>
  <si>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</si>
  <si>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</si>
  <si>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</si>
  <si>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</si>
  <si>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</si>
  <si>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</si>
  <si>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</si>
  <si>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</si>
  <si>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</si>
  <si>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</si>
  <si>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</si>
  <si>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</si>
  <si>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</si>
  <si>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</si>
  <si>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</si>
  <si>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</si>
  <si>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</si>
  <si>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</si>
  <si>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</si>
  <si>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</si>
  <si>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</si>
  <si>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</si>
  <si>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</si>
  <si>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</si>
  <si>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</si>
  <si>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</si>
  <si>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</si>
  <si>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</si>
  <si>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</si>
  <si>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</si>
  <si>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</si>
  <si>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</si>
  <si>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</si>
  <si>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</si>
  <si>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</si>
  <si>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</si>
  <si>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</si>
  <si>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</si>
  <si>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</si>
  <si>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</si>
  <si>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</si>
  <si>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</si>
  <si>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</si>
  <si>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</si>
  <si>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</si>
  <si>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</si>
  <si>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</si>
  <si>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</si>
  <si>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</si>
  <si>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</si>
  <si>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</si>
  <si>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</si>
  <si>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</si>
  <si>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</si>
  <si>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</si>
  <si>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</si>
  <si>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</si>
  <si>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</si>
  <si>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</si>
  <si>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</si>
  <si>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</si>
  <si>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</si>
  <si>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</si>
  <si>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</si>
  <si>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</si>
  <si>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</si>
  <si>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</si>
  <si>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</si>
  <si>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</si>
  <si>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</si>
  <si>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</si>
  <si>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</si>
  <si>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</si>
  <si>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</si>
  <si>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</si>
  <si>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</si>
  <si>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</si>
  <si>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</si>
  <si>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</si>
  <si>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</si>
  <si>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</si>
  <si>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</si>
  <si>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</si>
  <si>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</si>
  <si>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</si>
  <si>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</si>
  <si>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</si>
  <si>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</si>
  <si>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</si>
  <si>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</si>
  <si>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</si>
  <si>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</si>
  <si>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</si>
  <si>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</si>
  <si>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</si>
  <si>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</si>
  <si>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</si>
  <si>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</si>
  <si>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</si>
  <si>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</si>
  <si>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</si>
  <si>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</si>
  <si>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</si>
  <si>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</si>
  <si>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</si>
  <si>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</si>
  <si>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</si>
  <si>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</si>
  <si>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</si>
  <si>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</si>
  <si>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</si>
  <si>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</si>
  <si>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</si>
  <si>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</si>
  <si>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</si>
  <si>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</si>
  <si>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</si>
  <si>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</si>
  <si>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</si>
  <si>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</si>
  <si>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</si>
  <si>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</si>
  <si>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</si>
  <si>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</si>
  <si>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</si>
  <si>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</si>
  <si>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</si>
  <si>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</si>
  <si>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</si>
  <si>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</si>
  <si>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</si>
  <si>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</si>
  <si>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</si>
  <si>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</si>
  <si>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</si>
  <si>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</si>
  <si>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</si>
  <si>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</si>
  <si>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</si>
  <si>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</si>
  <si>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</si>
  <si>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</si>
  <si>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</si>
  <si>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</si>
  <si>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</si>
  <si>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</si>
  <si>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</si>
  <si>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</si>
  <si>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</si>
  <si>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</si>
  <si>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</si>
  <si>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</si>
  <si>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</si>
  <si>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</si>
  <si>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</si>
  <si>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</si>
  <si>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</si>
  <si>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</si>
  <si>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</si>
  <si>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</si>
  <si>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</si>
  <si>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</si>
  <si>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</si>
  <si>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</si>
  <si>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</si>
  <si>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</si>
  <si>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</si>
  <si>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</si>
  <si>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</si>
  <si>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</si>
  <si>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</si>
  <si>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</si>
  <si>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</si>
  <si>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</si>
  <si>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</si>
  <si>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</si>
  <si>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</si>
  <si>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</si>
  <si>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</si>
  <si>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</si>
  <si>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</si>
  <si>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</si>
  <si>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</si>
  <si>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</si>
  <si>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</si>
  <si>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</si>
  <si>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</si>
  <si>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</si>
  <si>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</si>
  <si>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</si>
  <si>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</si>
  <si>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</si>
  <si>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</si>
  <si>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</si>
  <si>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</si>
  <si>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</si>
  <si>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</si>
  <si>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</si>
  <si>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</si>
  <si>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</si>
  <si>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</si>
  <si>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</si>
  <si>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</si>
  <si>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</si>
  <si>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</si>
  <si>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</si>
  <si>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</si>
  <si>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</si>
  <si>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</si>
  <si>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</si>
  <si>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</si>
  <si>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</si>
  <si>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</si>
  <si>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</si>
  <si>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</si>
  <si>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</si>
  <si>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</si>
  <si>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</si>
  <si>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</si>
  <si>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</si>
  <si>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</si>
  <si>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</si>
  <si>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</si>
  <si>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</si>
  <si>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</si>
  <si>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</si>
  <si>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</si>
  <si>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</si>
  <si>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</si>
  <si>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</si>
  <si>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</si>
  <si>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</si>
  <si>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</si>
  <si>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</si>
  <si>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</si>
  <si>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</si>
  <si>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</si>
  <si>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</si>
  <si>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</si>
  <si>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</si>
  <si>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</si>
  <si>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</si>
  <si>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</si>
  <si>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</si>
  <si>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</si>
  <si>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</si>
  <si>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</si>
  <si>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</si>
  <si>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</si>
  <si>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</si>
  <si>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</si>
  <si>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</si>
  <si>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</si>
  <si>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</si>
  <si>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</si>
  <si>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</si>
  <si>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</si>
  <si>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</si>
  <si>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</si>
  <si>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</si>
  <si>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</si>
  <si>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</si>
  <si>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</si>
  <si>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</si>
  <si>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</si>
  <si>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</si>
  <si>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</si>
  <si>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</si>
  <si>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</si>
  <si>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</si>
  <si>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</si>
  <si>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</si>
  <si>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</si>
  <si>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</si>
  <si>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</si>
  <si>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</si>
  <si>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</si>
  <si>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</si>
  <si>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</si>
  <si>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</si>
  <si>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</si>
  <si>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</si>
  <si>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</si>
  <si>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</si>
  <si>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</si>
  <si>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</si>
  <si>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</si>
  <si>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</si>
  <si>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</si>
  <si>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</si>
  <si>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</si>
  <si>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</si>
  <si>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</si>
  <si>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</si>
  <si>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</si>
  <si>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</si>
  <si>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</si>
  <si>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</si>
  <si>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</si>
  <si>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</si>
  <si>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</si>
  <si>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</si>
  <si>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</si>
  <si>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</si>
  <si>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</si>
  <si>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</si>
  <si>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</si>
  <si>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</si>
  <si>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</si>
  <si>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</si>
  <si>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</si>
  <si>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</si>
  <si>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</si>
  <si>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</si>
  <si>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</si>
  <si>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</si>
  <si>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</si>
  <si>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</si>
  <si>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</si>
  <si>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</si>
  <si>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</si>
  <si>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</si>
  <si>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</si>
  <si>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</si>
  <si>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</si>
  <si>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</si>
  <si>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</si>
  <si>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</si>
  <si>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</si>
  <si>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</si>
  <si>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</si>
  <si>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</si>
  <si>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</si>
  <si>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</si>
  <si>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</si>
  <si>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</si>
  <si>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</si>
  <si>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</si>
  <si>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</si>
  <si>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</si>
  <si>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</si>
  <si>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</si>
  <si>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</si>
  <si>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</si>
  <si>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</si>
  <si>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</si>
  <si>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</si>
  <si>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</si>
  <si>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</si>
  <si>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</si>
  <si>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</si>
  <si>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</si>
  <si>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</si>
  <si>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</si>
  <si>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</si>
  <si>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</si>
  <si>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</si>
  <si>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</si>
  <si>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</si>
  <si>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</si>
  <si>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</si>
  <si>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</si>
  <si>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</si>
  <si>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</si>
  <si>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</si>
  <si>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</si>
  <si>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</si>
  <si>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</si>
  <si>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</si>
  <si>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</si>
  <si>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</si>
  <si>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</si>
  <si>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</si>
  <si>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</si>
  <si>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</si>
  <si>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</si>
  <si>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</si>
  <si>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</si>
  <si>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</si>
  <si>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</si>
  <si>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</si>
  <si>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</si>
  <si>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</si>
  <si>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</si>
  <si>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</si>
  <si>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</si>
  <si>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</si>
  <si>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</si>
  <si>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</si>
  <si>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</si>
  <si>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</si>
  <si>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</si>
  <si>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</si>
  <si>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</si>
  <si>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</si>
  <si>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</si>
  <si>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</si>
  <si>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</si>
  <si>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</si>
  <si>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</si>
  <si>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</si>
  <si>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</si>
  <si>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</si>
  <si>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</si>
  <si>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</si>
  <si>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</si>
  <si>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</si>
  <si>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</si>
  <si>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</si>
  <si>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</si>
  <si>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</si>
  <si>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</si>
  <si>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</si>
  <si>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</si>
  <si>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</si>
  <si>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</si>
  <si>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</si>
  <si>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</si>
  <si>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</si>
  <si>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</si>
  <si>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</si>
  <si>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</si>
  <si>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</si>
  <si>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</si>
  <si>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</si>
  <si>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</si>
  <si>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</si>
  <si>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</si>
  <si>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</si>
  <si>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</si>
  <si>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</si>
  <si>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</si>
  <si>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</si>
  <si>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</si>
  <si>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</si>
  <si>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</si>
  <si>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</si>
  <si>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</si>
  <si>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</si>
  <si>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</si>
  <si>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</si>
  <si>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</si>
  <si>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</si>
  <si>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</si>
  <si>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</si>
  <si>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</si>
  <si>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</si>
  <si>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</si>
  <si>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</si>
  <si>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</si>
  <si>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</si>
  <si>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</si>
  <si>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</si>
  <si>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</si>
  <si>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</si>
  <si>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</si>
  <si>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</si>
  <si>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</si>
  <si>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</si>
  <si>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</si>
  <si>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</si>
  <si>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</si>
  <si>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</si>
  <si>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</si>
  <si>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</si>
  <si>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</si>
  <si>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</si>
  <si>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</si>
  <si>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</si>
  <si>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</si>
  <si>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</si>
  <si>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</si>
  <si>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</si>
  <si>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</si>
  <si>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</si>
  <si>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</si>
  <si>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</si>
  <si>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</si>
  <si>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</si>
  <si>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</si>
  <si>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</si>
  <si>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</si>
  <si>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</si>
  <si>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</si>
  <si>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</si>
  <si>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</si>
  <si>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</si>
  <si>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</si>
  <si>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</si>
  <si>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</si>
  <si>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</si>
  <si>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</si>
  <si>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</si>
  <si>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</si>
  <si>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</si>
  <si>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</si>
  <si>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</si>
  <si>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</si>
  <si>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</si>
  <si>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</si>
  <si>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</si>
  <si>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</si>
  <si>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</si>
  <si>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</si>
  <si>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</si>
  <si>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</si>
  <si>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</si>
  <si>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</si>
  <si>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</si>
  <si>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</si>
  <si>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</si>
  <si>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</si>
  <si>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</si>
  <si>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</si>
  <si>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</si>
  <si>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</si>
  <si>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</si>
  <si>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</si>
  <si>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</si>
  <si>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</si>
  <si>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</si>
  <si>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</si>
  <si>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</si>
  <si>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</si>
  <si>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</si>
  <si>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</si>
  <si>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</si>
  <si>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</si>
  <si>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</si>
  <si>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</si>
  <si>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</si>
  <si>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</si>
  <si>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</si>
  <si>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</si>
  <si>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</si>
  <si>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</si>
  <si>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</si>
  <si>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</si>
  <si>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</si>
  <si>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</si>
  <si>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</si>
  <si>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</si>
  <si>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</si>
  <si>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</si>
  <si>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</si>
  <si>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</si>
  <si>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</si>
  <si>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</si>
  <si>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</si>
  <si>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</si>
  <si>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</si>
  <si>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</si>
  <si>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</si>
  <si>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</si>
  <si>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</si>
  <si>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</si>
  <si>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</si>
  <si>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</si>
  <si>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</si>
  <si>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</si>
  <si>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</si>
  <si>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</si>
  <si>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</si>
  <si>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</si>
  <si>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</si>
  <si>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</si>
  <si>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</si>
  <si>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</si>
  <si>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</si>
  <si>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</si>
  <si>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</si>
  <si>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</si>
  <si>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</si>
  <si>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</si>
  <si>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</si>
  <si>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</si>
  <si>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</si>
  <si>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</si>
  <si>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</si>
  <si>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</si>
  <si>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</si>
  <si>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</si>
  <si>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</si>
  <si>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</si>
  <si>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</si>
  <si>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</si>
  <si>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</si>
  <si>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</si>
  <si>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</si>
  <si>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</si>
  <si>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</si>
  <si>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</si>
  <si>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</si>
  <si>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</si>
  <si>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</si>
  <si>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</si>
  <si>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</si>
  <si>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</si>
  <si>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</si>
  <si>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</si>
  <si>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</si>
  <si>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</si>
  <si>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</si>
  <si>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</si>
  <si>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</si>
  <si>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</si>
  <si>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</si>
  <si>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</si>
  <si>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</si>
  <si>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</si>
  <si>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</si>
  <si>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</si>
  <si>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</si>
  <si>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</si>
  <si>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</si>
  <si>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</si>
  <si>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</si>
  <si>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</si>
  <si>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</si>
  <si>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</si>
  <si>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</si>
  <si>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</si>
  <si>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</si>
  <si>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</si>
  <si>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</si>
  <si>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</si>
  <si>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</si>
  <si>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</si>
  <si>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</si>
  <si>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</si>
  <si>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</si>
  <si>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</si>
  <si>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</si>
  <si>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</si>
  <si>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</si>
  <si>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</si>
  <si>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</si>
  <si>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</si>
  <si>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</si>
  <si>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</si>
  <si>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</si>
  <si>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</si>
  <si>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</si>
  <si>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</si>
  <si>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</si>
  <si>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</si>
  <si>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</si>
  <si>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</si>
  <si>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</si>
  <si>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</si>
  <si>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</si>
  <si>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</si>
  <si>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</si>
  <si>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</si>
  <si>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</si>
  <si>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</si>
  <si>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</si>
  <si>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</si>
  <si>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</si>
  <si>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</si>
  <si>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</si>
  <si>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</si>
  <si>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</si>
  <si>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</si>
  <si>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</si>
  <si>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</si>
  <si>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</si>
  <si>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</si>
  <si>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</si>
  <si>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</si>
  <si>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</si>
  <si>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</si>
  <si>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</si>
  <si>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</si>
  <si>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</si>
  <si>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</si>
  <si>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</si>
  <si>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</si>
  <si>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</si>
  <si>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</si>
  <si>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</si>
  <si>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</si>
  <si>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</si>
  <si>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</si>
  <si>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</si>
  <si>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</si>
  <si>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</si>
  <si>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</si>
  <si>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</si>
  <si>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</si>
  <si>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</si>
  <si>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</si>
  <si>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</si>
  <si>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</si>
  <si>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</si>
  <si>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</si>
  <si>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</si>
  <si>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</si>
  <si>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</si>
  <si>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</si>
  <si>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</si>
  <si>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</si>
  <si>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</si>
  <si>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</si>
  <si>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</si>
  <si>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</si>
  <si>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</si>
  <si>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</si>
  <si>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</si>
  <si>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</si>
  <si>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</si>
  <si>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</si>
  <si>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</si>
  <si>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</si>
  <si>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</si>
  <si>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</si>
  <si>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</si>
  <si>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</si>
  <si>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</si>
  <si>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</si>
  <si>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</si>
  <si>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</si>
  <si>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</si>
  <si>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</si>
  <si>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</si>
  <si>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</si>
  <si>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</si>
  <si>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</si>
  <si>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</si>
  <si>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</si>
  <si>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</si>
  <si>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</si>
  <si>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</si>
  <si>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</si>
  <si>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</si>
  <si>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</si>
  <si>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</si>
  <si>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</si>
  <si>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</si>
  <si>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</si>
  <si>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</si>
  <si>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</si>
  <si>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</si>
  <si>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</si>
  <si>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</si>
  <si>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</si>
  <si>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</si>
  <si>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</si>
  <si>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</si>
  <si>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</si>
  <si>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</si>
  <si>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</si>
  <si>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</si>
  <si>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</si>
  <si>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</si>
  <si>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</si>
  <si>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</si>
  <si>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</si>
  <si>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</si>
  <si>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</si>
  <si>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</si>
  <si>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</si>
  <si>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</si>
  <si>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</si>
  <si>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</si>
  <si>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</si>
  <si>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</si>
  <si>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</si>
  <si>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</si>
  <si>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</si>
  <si>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</si>
  <si>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</si>
  <si>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</si>
  <si>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</si>
  <si>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</si>
  <si>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</si>
  <si>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</si>
  <si>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</si>
  <si>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</si>
  <si>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</si>
  <si>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</si>
  <si>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</si>
  <si>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</si>
  <si>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</si>
  <si>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</si>
  <si>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</si>
  <si>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</si>
  <si>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</si>
  <si>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</si>
  <si>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</si>
  <si>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</si>
  <si>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</si>
  <si>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</si>
  <si>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</si>
  <si>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</si>
  <si>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</si>
  <si>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</si>
  <si>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</si>
  <si>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</si>
  <si>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</si>
  <si>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</si>
  <si>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</si>
  <si>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</si>
  <si>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</si>
  <si>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</si>
  <si>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</si>
  <si>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</si>
  <si>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</si>
  <si>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</si>
  <si>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</si>
  <si>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</si>
  <si>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</si>
  <si>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</si>
  <si>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</si>
  <si>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</si>
  <si>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</si>
  <si>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</si>
  <si>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</si>
  <si>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</si>
  <si>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</si>
  <si>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</si>
  <si>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</si>
  <si>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</si>
  <si>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</si>
  <si>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</si>
  <si>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</si>
  <si>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</si>
  <si>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</si>
  <si>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</si>
  <si>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</si>
  <si>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</si>
  <si>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</si>
  <si>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</si>
  <si>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</si>
  <si>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</si>
  <si>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</si>
  <si>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</si>
  <si>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</si>
  <si>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</si>
  <si>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</si>
  <si>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</si>
  <si>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</si>
  <si>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</si>
  <si>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</si>
  <si>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</si>
  <si>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</si>
  <si>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</si>
  <si>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</si>
  <si>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</si>
  <si>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</si>
  <si>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</si>
  <si>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</si>
  <si>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</si>
  <si>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</si>
  <si>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</si>
  <si>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</si>
  <si>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</si>
  <si>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</si>
  <si>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</si>
  <si>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</si>
  <si>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</si>
  <si>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</si>
  <si>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</si>
  <si>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</si>
  <si>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</si>
  <si>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</si>
  <si>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</si>
  <si>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</si>
  <si>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</si>
  <si>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</si>
  <si>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</si>
  <si>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</si>
  <si>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</si>
  <si>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</si>
  <si>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</si>
  <si>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</si>
  <si>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</si>
  <si>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</si>
  <si>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</si>
  <si>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</si>
  <si>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</si>
  <si>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</si>
  <si>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</si>
  <si>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</si>
  <si>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</si>
  <si>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</si>
  <si>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</si>
  <si>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</si>
  <si>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</si>
  <si>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</si>
  <si>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</si>
  <si>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</si>
  <si>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</si>
  <si>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</si>
  <si>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</si>
  <si>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</si>
  <si>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</si>
  <si>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</si>
  <si>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</si>
  <si>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</si>
  <si>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</si>
  <si>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</si>
  <si>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</si>
  <si>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</si>
  <si>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</si>
  <si>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</si>
  <si>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</si>
  <si>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</si>
  <si>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</si>
  <si>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</si>
  <si>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</si>
  <si>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</si>
  <si>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</si>
  <si>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</si>
  <si>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</si>
  <si>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</si>
  <si>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</si>
  <si>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</si>
  <si>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</si>
  <si>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</si>
  <si>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</si>
  <si>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</si>
  <si>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</si>
  <si>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</si>
  <si>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</si>
  <si>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</si>
  <si>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</si>
  <si>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</si>
  <si>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</si>
  <si>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</si>
  <si>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</si>
  <si>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</si>
  <si>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</si>
  <si>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</si>
  <si>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</si>
  <si>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</si>
  <si>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</si>
  <si>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</si>
  <si>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</si>
  <si>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</si>
  <si>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</si>
  <si>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</si>
  <si>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</si>
  <si>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</si>
  <si>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</si>
  <si>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</si>
  <si>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</si>
  <si>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</si>
  <si>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</si>
  <si>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</si>
  <si>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</si>
  <si>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</si>
  <si>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</si>
  <si>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</si>
  <si>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</si>
  <si>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</si>
  <si>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</si>
  <si>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</si>
  <si>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</si>
  <si>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</si>
  <si>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</si>
  <si>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</si>
  <si>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</si>
  <si>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</si>
  <si>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</si>
  <si>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</si>
  <si>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</si>
  <si>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</si>
  <si>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</si>
  <si>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</si>
  <si>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</si>
  <si>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</si>
  <si>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</si>
  <si>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</si>
  <si>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</si>
  <si>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</si>
  <si>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</si>
  <si>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</si>
  <si>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</si>
  <si>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</si>
  <si>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</si>
  <si>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</si>
  <si>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</si>
  <si>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</si>
  <si>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</si>
  <si>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</si>
  <si>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</si>
  <si>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</si>
  <si>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</si>
  <si>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</si>
  <si>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</si>
  <si>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</si>
  <si>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</si>
  <si>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</si>
  <si>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</si>
  <si>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</si>
  <si>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</si>
  <si>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</si>
  <si>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</si>
  <si>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</si>
  <si>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</si>
  <si>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</si>
  <si>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</si>
  <si>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</si>
  <si>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</si>
  <si>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</si>
  <si>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</si>
  <si>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</si>
  <si>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</si>
  <si>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</si>
  <si>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</si>
  <si>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</si>
  <si>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</si>
  <si>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</si>
  <si>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</si>
  <si>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</si>
  <si>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</si>
  <si>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</si>
  <si>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</si>
  <si>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</si>
  <si>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</si>
  <si>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</si>
  <si>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</si>
  <si>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</si>
  <si>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</si>
  <si>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</si>
  <si>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</si>
  <si>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</si>
  <si>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</si>
  <si>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</si>
  <si>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</si>
  <si>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</si>
  <si>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</si>
  <si>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</si>
  <si>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</si>
  <si>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</si>
  <si>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</si>
  <si>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</si>
  <si>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</si>
  <si>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</si>
  <si>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</si>
  <si>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</si>
  <si>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</si>
  <si>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</si>
  <si>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</si>
  <si>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</si>
  <si>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</si>
  <si>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</si>
  <si>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</si>
  <si>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</si>
  <si>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</si>
  <si>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</si>
  <si>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</si>
  <si>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</si>
  <si>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</si>
  <si>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</si>
  <si>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</si>
  <si>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</si>
  <si>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</si>
  <si>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</si>
  <si>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</si>
  <si>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</si>
  <si>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</si>
  <si>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</si>
  <si>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</si>
  <si>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</si>
  <si>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</si>
  <si>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</si>
  <si>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</si>
  <si>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</si>
  <si>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</si>
  <si>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</si>
  <si>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</si>
  <si>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</si>
  <si>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</si>
  <si>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</si>
  <si>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</si>
  <si>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</si>
  <si>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</si>
  <si>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</si>
  <si>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</si>
  <si>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</si>
  <si>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</si>
  <si>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</si>
  <si>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</si>
  <si>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</si>
  <si>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</si>
  <si>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</si>
  <si>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</si>
  <si>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</si>
  <si>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</si>
  <si>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</si>
  <si>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</si>
  <si>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</si>
  <si>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</si>
  <si>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</si>
  <si>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</si>
  <si>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</si>
  <si>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</si>
  <si>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</si>
  <si>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</si>
  <si>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</si>
  <si>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</si>
  <si>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</si>
  <si>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</si>
  <si>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</si>
  <si>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</si>
  <si>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</si>
  <si>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</si>
  <si>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</si>
  <si>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</si>
  <si>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</si>
  <si>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</si>
  <si>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</si>
  <si>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</si>
  <si>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</si>
  <si>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</si>
  <si>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</si>
  <si>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</si>
  <si>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</si>
  <si>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</si>
  <si>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</si>
  <si>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</si>
  <si>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</si>
  <si>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</si>
  <si>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</si>
  <si>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</si>
  <si>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</si>
  <si>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</si>
  <si>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</si>
  <si>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</si>
  <si>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</si>
  <si>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</si>
  <si>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</si>
  <si>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</si>
  <si>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</si>
  <si>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</si>
  <si>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</si>
  <si>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</si>
  <si>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</si>
  <si>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</si>
  <si>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</si>
  <si>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</si>
  <si>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</si>
  <si>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</si>
  <si>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</si>
  <si>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</si>
  <si>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</si>
  <si>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</si>
  <si>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</si>
  <si>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</si>
  <si>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</si>
  <si>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</si>
  <si>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</si>
  <si>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</si>
  <si>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</si>
  <si>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</si>
  <si>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</si>
  <si>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</si>
  <si>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</si>
  <si>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</si>
  <si>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</si>
  <si>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</si>
  <si>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</si>
  <si>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</si>
  <si>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</si>
  <si>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</si>
  <si>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</si>
  <si>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</si>
  <si>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</si>
  <si>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</si>
  <si>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</si>
  <si>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</si>
  <si>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</si>
  <si>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</si>
  <si>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</si>
  <si>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</si>
  <si>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</si>
  <si>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</si>
  <si>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</si>
  <si>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</si>
  <si>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</si>
  <si>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</si>
  <si>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</si>
  <si>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</si>
  <si>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</si>
  <si>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</si>
  <si>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</si>
  <si>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</si>
  <si>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</si>
  <si>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</si>
  <si>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</si>
  <si>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</si>
  <si>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</si>
  <si>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</si>
  <si>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</si>
  <si>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</si>
  <si>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</si>
  <si>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</si>
  <si>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</si>
  <si>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</si>
  <si>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</si>
  <si>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</si>
  <si>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</si>
  <si>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</si>
  <si>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</si>
  <si>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</si>
  <si>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</si>
  <si>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</si>
  <si>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</si>
  <si>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</si>
  <si>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</si>
  <si>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</si>
  <si>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</si>
  <si>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</si>
  <si>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</si>
  <si>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</si>
  <si>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</si>
  <si>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</si>
  <si>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</si>
  <si>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</si>
  <si>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</si>
  <si>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</si>
  <si>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</si>
  <si>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</si>
  <si>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</si>
  <si>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</si>
  <si>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</si>
  <si>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</si>
  <si>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</si>
  <si>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</si>
  <si>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</si>
  <si>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</si>
  <si>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</si>
  <si>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</si>
  <si>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</si>
  <si>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</si>
  <si>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</si>
  <si>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</si>
  <si>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</si>
  <si>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</si>
  <si>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</si>
  <si>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</si>
  <si>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</si>
  <si>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</si>
  <si>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</si>
  <si>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</si>
  <si>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</si>
  <si>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</si>
  <si>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</si>
  <si>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</si>
  <si>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</si>
  <si>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</si>
  <si>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</si>
  <si>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</si>
  <si>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</si>
  <si>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</si>
  <si>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</si>
  <si>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</si>
  <si>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</si>
  <si>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</si>
  <si>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</si>
  <si>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</si>
  <si>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</si>
  <si>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</si>
  <si>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</si>
  <si>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</si>
  <si>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</si>
  <si>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</si>
  <si>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</si>
  <si>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</si>
  <si>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</si>
  <si>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</si>
  <si>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</si>
  <si>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</si>
  <si>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</si>
  <si>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</si>
  <si>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</si>
  <si>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</si>
  <si>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</si>
  <si>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</si>
  <si>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</si>
  <si>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</si>
  <si>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</si>
  <si>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</si>
  <si>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</si>
  <si>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</si>
  <si>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</si>
  <si>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</si>
  <si>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</si>
  <si>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</si>
  <si>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</si>
  <si>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</si>
  <si>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</si>
  <si>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</si>
  <si>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</si>
  <si>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</si>
  <si>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</si>
  <si>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</si>
  <si>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</si>
  <si>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</si>
  <si>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</si>
  <si>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</si>
  <si>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</si>
  <si>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</si>
  <si>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</si>
  <si>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</si>
  <si>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</si>
  <si>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</si>
  <si>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</si>
  <si>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</si>
  <si>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</si>
  <si>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</si>
  <si>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</si>
  <si>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</si>
  <si>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</si>
  <si>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</si>
  <si>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</si>
  <si>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</si>
  <si>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</si>
  <si>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</si>
  <si>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</si>
  <si>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</si>
  <si>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</si>
  <si>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</si>
  <si>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</si>
  <si>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</si>
  <si>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</si>
  <si>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</si>
  <si>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</si>
  <si>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</si>
  <si>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</si>
  <si>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</si>
  <si>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</si>
  <si>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</si>
  <si>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</si>
  <si>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</si>
  <si>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</si>
  <si>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</si>
  <si>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</si>
  <si>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</si>
  <si>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</si>
  <si>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</si>
  <si>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</si>
  <si>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</si>
  <si>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</si>
  <si>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</si>
  <si>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</si>
  <si>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</si>
  <si>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</si>
  <si>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</si>
  <si>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</si>
  <si>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</si>
  <si>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</si>
  <si>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</si>
  <si>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</si>
  <si>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</si>
  <si>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</si>
  <si>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</si>
  <si>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</si>
  <si>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</si>
  <si>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</si>
  <si>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</si>
  <si>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</si>
  <si>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</si>
  <si>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</si>
  <si>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</si>
  <si>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</si>
  <si>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</si>
  <si>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</si>
  <si>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</si>
  <si>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</si>
  <si>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</si>
  <si>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</si>
  <si>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</si>
  <si>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</si>
  <si>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</si>
  <si>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</si>
  <si>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</si>
  <si>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</si>
  <si>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</si>
  <si>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</si>
  <si>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</si>
  <si>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</si>
  <si>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</si>
  <si>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</si>
  <si>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</si>
  <si>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</si>
  <si>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</si>
  <si>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</si>
  <si>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</si>
  <si>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</si>
  <si>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</si>
  <si>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</si>
  <si>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</si>
  <si>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</si>
  <si>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</si>
  <si>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</si>
  <si>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</si>
  <si>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</si>
  <si>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</si>
  <si>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</si>
  <si>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</si>
  <si>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</si>
  <si>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</si>
  <si>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</si>
  <si>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</si>
  <si>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</si>
  <si>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</si>
  <si>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</si>
  <si>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</si>
  <si>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</si>
  <si>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</si>
  <si>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</si>
  <si>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</si>
  <si>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</si>
  <si>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</si>
  <si>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</si>
  <si>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</si>
  <si>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</si>
  <si>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</si>
  <si>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</si>
  <si>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</si>
  <si>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</si>
  <si>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</si>
  <si>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</si>
  <si>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</si>
  <si>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</si>
  <si>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</si>
  <si>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</si>
  <si>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</si>
  <si>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</si>
  <si>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</si>
  <si>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</si>
  <si>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</si>
  <si>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</si>
  <si>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</si>
  <si>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</si>
  <si>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</si>
  <si>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</si>
  <si>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</si>
  <si>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</si>
  <si>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</si>
  <si>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</si>
  <si>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</si>
  <si>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</si>
  <si>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</si>
  <si>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</si>
  <si>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</si>
  <si>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</si>
  <si>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</si>
  <si>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</si>
  <si>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</si>
  <si>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</si>
  <si>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</si>
  <si>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</si>
  <si>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</si>
  <si>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</si>
  <si>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</si>
  <si>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</si>
  <si>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</si>
  <si>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</si>
  <si>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</si>
  <si>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</si>
  <si>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</si>
  <si>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</si>
  <si>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</si>
  <si>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</si>
  <si>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</si>
  <si>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</si>
  <si>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</si>
  <si>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</si>
  <si>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</si>
  <si>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</si>
  <si>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</si>
  <si>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</si>
  <si>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</si>
  <si>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</si>
  <si>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</si>
  <si>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</si>
  <si>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</si>
  <si>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</si>
  <si>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</si>
  <si>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</si>
  <si>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</si>
  <si>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</si>
  <si>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</si>
  <si>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</si>
  <si>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</si>
  <si>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</si>
  <si>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</si>
  <si>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</si>
  <si>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</si>
  <si>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</si>
  <si>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</si>
  <si>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</si>
  <si>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</si>
  <si>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</si>
  <si>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</si>
  <si>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</si>
  <si>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</si>
  <si>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</si>
  <si>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</si>
  <si>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</si>
  <si>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</si>
  <si>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</si>
  <si>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</si>
  <si>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</si>
  <si>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</si>
  <si>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</si>
  <si>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</si>
  <si>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</si>
  <si>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</si>
  <si>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</si>
  <si>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</si>
  <si>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</si>
  <si>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</si>
  <si>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</si>
  <si>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</si>
  <si>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</si>
  <si>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</si>
  <si>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</si>
  <si>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</si>
  <si>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</si>
  <si>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</si>
  <si>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</si>
  <si>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</si>
  <si>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</si>
  <si>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</si>
  <si>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</si>
  <si>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</si>
  <si>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</si>
  <si>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</si>
  <si>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</si>
  <si>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</si>
  <si>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</si>
  <si>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</si>
  <si>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</si>
  <si>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</si>
  <si>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</si>
  <si>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</si>
  <si>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</si>
  <si>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</si>
  <si>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</si>
  <si>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</si>
  <si>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</si>
  <si>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</si>
  <si>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</si>
  <si>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</si>
  <si>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</si>
  <si>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</si>
  <si>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</si>
  <si>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</si>
  <si>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</si>
  <si>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</si>
  <si>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</si>
  <si>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</si>
  <si>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</si>
  <si>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</si>
  <si>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</si>
  <si>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</si>
  <si>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</si>
  <si>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</si>
  <si>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</si>
  <si>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</si>
  <si>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</si>
  <si>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</si>
  <si>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</si>
  <si>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</si>
  <si>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</si>
  <si>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</si>
  <si>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</si>
  <si>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</si>
  <si>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</si>
  <si>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</si>
  <si>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</si>
  <si>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</si>
  <si>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</si>
  <si>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</si>
  <si>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</si>
  <si>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</si>
  <si>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</si>
  <si>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</si>
  <si>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</si>
  <si>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</si>
  <si>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</si>
  <si>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</si>
  <si>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</si>
  <si>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</si>
  <si>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</si>
  <si>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</si>
  <si>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</si>
  <si>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</si>
  <si>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</si>
  <si>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</si>
  <si>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</si>
  <si>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</si>
  <si>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</si>
  <si>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</si>
  <si>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</si>
  <si>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</si>
  <si>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</si>
  <si>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</si>
  <si>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</si>
  <si>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</si>
  <si>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</si>
  <si>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</si>
  <si>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</si>
  <si>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</si>
  <si>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</si>
  <si>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</si>
  <si>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</si>
  <si>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</si>
  <si>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</si>
  <si>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</si>
  <si>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</si>
  <si>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</si>
  <si>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</si>
  <si>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</si>
  <si>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</si>
  <si>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</si>
  <si>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</si>
  <si>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</si>
  <si>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</si>
  <si>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</si>
  <si>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</si>
  <si>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</si>
  <si>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</si>
  <si>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</si>
  <si>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</si>
  <si>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</si>
  <si>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</si>
  <si>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</si>
  <si>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</si>
  <si>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</si>
  <si>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</si>
  <si>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</si>
  <si>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</si>
  <si>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</si>
  <si>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</si>
  <si>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</si>
  <si>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</si>
  <si>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</si>
  <si>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</si>
  <si>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</si>
  <si>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</si>
  <si>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</si>
  <si>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</si>
  <si>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</si>
  <si>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</si>
  <si>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</si>
  <si>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</si>
  <si>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</si>
  <si>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</si>
  <si>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</si>
  <si>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</si>
  <si>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</si>
  <si>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</si>
  <si>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</si>
  <si>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</si>
  <si>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</si>
  <si>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</si>
  <si>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</si>
  <si>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</si>
  <si>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</si>
  <si>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</si>
  <si>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</si>
  <si>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</si>
  <si>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</si>
  <si>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</si>
  <si>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</si>
  <si>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</si>
  <si>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</si>
  <si>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</si>
  <si>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</si>
  <si>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</si>
  <si>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</si>
  <si>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</si>
  <si>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</si>
  <si>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</si>
  <si>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</si>
  <si>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</si>
  <si>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</si>
  <si>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</si>
  <si>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</si>
  <si>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</si>
  <si>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</si>
  <si>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</si>
  <si>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</si>
  <si>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</si>
  <si>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</si>
  <si>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</si>
  <si>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</si>
  <si>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</si>
  <si>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</si>
  <si>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</si>
  <si>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</si>
  <si>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</si>
  <si>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</si>
  <si>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</si>
  <si>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</si>
  <si>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</si>
  <si>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</si>
  <si>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</si>
  <si>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</si>
  <si>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</si>
  <si>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</si>
  <si>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</si>
  <si>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</si>
  <si>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</si>
  <si>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</si>
  <si>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</si>
  <si>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</si>
  <si>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</si>
  <si>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</si>
  <si>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</si>
  <si>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</si>
  <si>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</si>
  <si>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</si>
  <si>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</si>
  <si>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</si>
  <si>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</si>
  <si>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</si>
  <si>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</si>
  <si>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</si>
  <si>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</si>
  <si>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</si>
  <si>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</si>
  <si>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</si>
  <si>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</si>
  <si>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</si>
  <si>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</si>
  <si>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</si>
  <si>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</si>
  <si>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</si>
  <si>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</si>
  <si>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</si>
  <si>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</si>
  <si>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</si>
  <si>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</si>
  <si>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</si>
  <si>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</si>
  <si>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</si>
  <si>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</si>
  <si>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</si>
  <si>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</si>
  <si>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</si>
  <si>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</si>
  <si>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</si>
  <si>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</si>
  <si>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</si>
  <si>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</si>
  <si>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</si>
  <si>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</si>
  <si>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</si>
  <si>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</si>
  <si>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</si>
  <si>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</si>
  <si>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</si>
  <si>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</si>
  <si>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</si>
  <si>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</si>
  <si>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</si>
  <si>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</si>
  <si>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</si>
  <si>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</si>
  <si>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</si>
  <si>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</si>
  <si>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</si>
  <si>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</si>
  <si>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</si>
  <si>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</si>
  <si>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</si>
  <si>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</si>
  <si>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</si>
  <si>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</si>
  <si>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</si>
  <si>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</si>
  <si>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</si>
  <si>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</si>
  <si>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</si>
  <si>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</si>
  <si>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</si>
  <si>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</si>
  <si>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</si>
  <si>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</si>
  <si>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</si>
  <si>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</si>
  <si>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</si>
  <si>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</si>
  <si>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</si>
  <si>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</si>
  <si>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</si>
  <si>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</si>
  <si>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</si>
  <si>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</si>
  <si>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</si>
  <si>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</si>
  <si>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</si>
  <si>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</si>
  <si>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</si>
  <si>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</si>
  <si>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</si>
  <si>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</si>
  <si>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</si>
  <si>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</si>
  <si>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</si>
  <si>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</si>
  <si>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</si>
  <si>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</si>
  <si>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</si>
  <si>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</si>
  <si>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</si>
  <si>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</si>
  <si>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</si>
  <si>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</si>
  <si>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</si>
  <si>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</si>
  <si>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</si>
  <si>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</si>
  <si>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</si>
  <si>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</si>
  <si>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</si>
  <si>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</si>
  <si>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</si>
  <si>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</si>
  <si>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</si>
  <si>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</si>
  <si>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</si>
  <si>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</si>
  <si>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</si>
  <si>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</si>
  <si>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</si>
  <si>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</si>
  <si>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</si>
  <si>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</si>
  <si>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</si>
  <si>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</si>
  <si>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</si>
  <si>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</si>
  <si>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</si>
  <si>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</si>
  <si>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</si>
  <si>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</si>
  <si>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</si>
  <si>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</si>
  <si>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</si>
  <si>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</si>
  <si>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</si>
  <si>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</si>
  <si>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</si>
  <si>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</si>
  <si>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</si>
  <si>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</si>
  <si>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</si>
  <si>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</si>
  <si>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</si>
  <si>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</si>
  <si>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</si>
  <si>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</si>
  <si>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</si>
  <si>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</si>
  <si>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</si>
  <si>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</si>
  <si>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</si>
  <si>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</si>
  <si>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</si>
  <si>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</si>
  <si>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</si>
  <si>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</si>
  <si>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</si>
  <si>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</si>
  <si>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</si>
  <si>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</si>
  <si>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</si>
  <si>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</si>
  <si>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</si>
  <si>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</si>
  <si>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</si>
  <si>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</si>
  <si>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</si>
  <si>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</si>
  <si>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</si>
  <si>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</si>
  <si>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</si>
  <si>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</si>
  <si>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</si>
  <si>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</si>
  <si>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</si>
  <si>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</si>
  <si>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</si>
  <si>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</si>
  <si>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</si>
  <si>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</si>
  <si>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</si>
  <si>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</si>
  <si>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</si>
  <si>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</si>
  <si>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</si>
  <si>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</si>
  <si>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</si>
  <si>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</si>
  <si>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</si>
  <si>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</si>
  <si>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</si>
  <si>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</si>
  <si>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</si>
  <si>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</si>
  <si>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</si>
  <si>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</si>
  <si>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</si>
  <si>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</si>
  <si>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</si>
  <si>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</si>
  <si>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</si>
  <si>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</si>
  <si>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</si>
  <si>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</si>
  <si>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</si>
  <si>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</si>
  <si>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</si>
  <si>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</si>
  <si>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</si>
  <si>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</si>
  <si>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</si>
  <si>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</si>
  <si>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</si>
  <si>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</si>
  <si>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</si>
  <si>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</si>
  <si>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</si>
  <si>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</si>
  <si>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</si>
  <si>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</si>
  <si>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</si>
  <si>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</si>
  <si>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</si>
  <si>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</si>
  <si>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</si>
  <si>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</si>
  <si>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</si>
  <si>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</si>
  <si>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</si>
  <si>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</si>
  <si>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</si>
  <si>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</si>
  <si>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</si>
  <si>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</si>
  <si>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</si>
  <si>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</si>
  <si>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</si>
  <si>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</si>
  <si>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</si>
  <si>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</si>
  <si>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</si>
  <si>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</si>
  <si>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</si>
  <si>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</si>
  <si>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</si>
  <si>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</si>
  <si>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</si>
  <si>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</si>
  <si>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</si>
  <si>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</si>
  <si>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</si>
  <si>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</si>
  <si>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</si>
  <si>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</si>
  <si>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</si>
  <si>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</si>
  <si>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</si>
  <si>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</si>
  <si>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</si>
  <si>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</si>
  <si>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</si>
  <si>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</si>
  <si>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</si>
  <si>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</si>
  <si>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</si>
  <si>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</si>
  <si>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</si>
  <si>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</si>
  <si>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</si>
  <si>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</si>
  <si>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</si>
  <si>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</si>
  <si>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</si>
  <si>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</si>
  <si>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</si>
  <si>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</si>
  <si>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</si>
  <si>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</si>
  <si>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</si>
  <si>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</si>
  <si>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</si>
  <si>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</si>
  <si>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</si>
  <si>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</si>
  <si>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</si>
  <si>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</si>
  <si>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</si>
  <si>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</si>
  <si>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</si>
  <si>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</si>
  <si>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</si>
  <si>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</si>
  <si>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</si>
  <si>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</si>
  <si>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</si>
  <si>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</si>
  <si>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</si>
  <si>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</si>
  <si>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</si>
  <si>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</si>
  <si>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</si>
  <si>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</si>
  <si>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</si>
  <si>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</si>
  <si>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</si>
  <si>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</si>
  <si>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</si>
  <si>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</si>
  <si>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</si>
  <si>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</si>
  <si>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</si>
  <si>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</si>
  <si>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</si>
  <si>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</si>
  <si>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</si>
  <si>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</si>
  <si>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</si>
  <si>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</si>
  <si>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</si>
  <si>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</si>
  <si>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</si>
  <si>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</si>
  <si>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</si>
  <si>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</si>
  <si>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</si>
  <si>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</si>
  <si>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</si>
  <si>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</si>
  <si>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</si>
  <si>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</si>
  <si>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</si>
  <si>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</si>
  <si>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</si>
  <si>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</si>
  <si>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</si>
  <si>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</si>
  <si>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</si>
  <si>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</si>
  <si>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</si>
  <si>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</si>
  <si>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</si>
  <si>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</si>
  <si>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</si>
  <si>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</si>
  <si>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</si>
  <si>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</si>
  <si>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</si>
  <si>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</si>
  <si>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</si>
  <si>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</si>
  <si>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</si>
  <si>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</si>
  <si>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</si>
  <si>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</si>
  <si>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</si>
  <si>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</si>
  <si>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</si>
  <si>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</si>
  <si>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</si>
  <si>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</si>
  <si>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</si>
  <si>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</si>
  <si>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</si>
  <si>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</si>
  <si>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</si>
  <si>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</si>
  <si>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</si>
  <si>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</si>
  <si>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</si>
  <si>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</si>
  <si>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</si>
  <si>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</si>
  <si>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</si>
  <si>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</si>
  <si>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</si>
  <si>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</si>
  <si>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</si>
  <si>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</si>
  <si>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</si>
  <si>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</si>
  <si>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</si>
  <si>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</si>
  <si>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</si>
  <si>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</si>
  <si>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</si>
  <si>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</si>
  <si>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</si>
  <si>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</si>
  <si>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</si>
  <si>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</si>
  <si>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</si>
  <si>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</si>
  <si>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</si>
  <si>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</si>
  <si>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</si>
  <si>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</si>
  <si>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</si>
  <si>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</si>
  <si>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</si>
  <si>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</si>
  <si>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</si>
  <si>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</si>
  <si>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</si>
  <si>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</si>
  <si>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</si>
  <si>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</si>
  <si>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</si>
  <si>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</si>
  <si>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</si>
  <si>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</si>
  <si>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</si>
  <si>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</si>
  <si>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</si>
  <si>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</si>
  <si>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</si>
  <si>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</si>
  <si>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</si>
  <si>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</si>
  <si>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</si>
  <si>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</si>
  <si>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</si>
  <si>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</si>
  <si>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</si>
  <si>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</si>
  <si>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</si>
  <si>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</si>
  <si>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</si>
  <si>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</si>
  <si>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</si>
  <si>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</si>
  <si>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</si>
  <si>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</si>
  <si>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</si>
  <si>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</si>
  <si>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</si>
  <si>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</si>
  <si>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</si>
  <si>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</si>
  <si>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</si>
  <si>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</si>
  <si>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</si>
  <si>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</si>
  <si>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</si>
  <si>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</si>
  <si>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</si>
  <si>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</si>
  <si>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</si>
  <si>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</si>
  <si>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</si>
  <si>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</si>
  <si>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</si>
  <si>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</si>
  <si>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</si>
  <si>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</si>
  <si>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</si>
  <si>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</si>
  <si>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</si>
  <si>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</si>
  <si>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</si>
  <si>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</si>
  <si>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</si>
  <si>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</si>
  <si>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</si>
  <si>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</si>
  <si>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</si>
  <si>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</si>
  <si>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</si>
  <si>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</si>
  <si>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</si>
  <si>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</si>
  <si>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</si>
  <si>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</si>
  <si>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</si>
  <si>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</si>
  <si>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</si>
  <si>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</si>
  <si>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</si>
  <si>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</si>
  <si>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</si>
  <si>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</si>
  <si>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</si>
  <si>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</si>
  <si>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</si>
  <si>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</si>
  <si>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</si>
  <si>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</si>
  <si>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</si>
  <si>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</si>
  <si>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</si>
  <si>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</si>
  <si>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</si>
  <si>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</si>
  <si>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</si>
  <si>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</si>
  <si>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</si>
  <si>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</si>
  <si>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</si>
  <si>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</si>
  <si>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</si>
  <si>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</si>
  <si>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</si>
  <si>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</si>
  <si>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</si>
  <si>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</si>
  <si>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</si>
  <si>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</si>
  <si>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</si>
  <si>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</si>
  <si>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</si>
  <si>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</si>
  <si>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</si>
  <si>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</si>
  <si>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</si>
  <si>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</si>
  <si>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</si>
  <si>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</si>
  <si>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</si>
  <si>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</si>
  <si>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</si>
  <si>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</si>
  <si>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</si>
  <si>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</si>
  <si>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</si>
  <si>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</si>
  <si>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</si>
  <si>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</si>
  <si>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</si>
  <si>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</si>
  <si>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</si>
  <si>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</si>
  <si>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</si>
  <si>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</si>
  <si>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</si>
  <si>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</si>
  <si>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</si>
  <si>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</si>
  <si>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</si>
  <si>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</si>
  <si>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</si>
  <si>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</si>
  <si>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</si>
  <si>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</si>
  <si>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</si>
  <si>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</si>
  <si>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</si>
  <si>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</si>
  <si>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</si>
  <si>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</si>
  <si>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</si>
  <si>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</si>
  <si>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</si>
  <si>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</si>
  <si>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</si>
  <si>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</si>
  <si>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</si>
  <si>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</si>
  <si>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</si>
  <si>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</si>
  <si>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</si>
  <si>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</si>
  <si>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</si>
  <si>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</si>
  <si>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</si>
  <si>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</si>
  <si>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</si>
  <si>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</si>
  <si>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</si>
  <si>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</si>
  <si>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</si>
  <si>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</si>
  <si>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</si>
  <si>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</si>
  <si>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</si>
  <si>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</si>
  <si>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</si>
  <si>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</si>
  <si>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</si>
  <si>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</si>
  <si>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</si>
  <si>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</si>
  <si>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</si>
  <si>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</si>
  <si>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</si>
  <si>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</si>
  <si>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</si>
  <si>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</si>
  <si>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</si>
  <si>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</si>
  <si>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</si>
  <si>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</si>
  <si>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</si>
  <si>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</si>
  <si>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</si>
  <si>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</si>
  <si>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</si>
  <si>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</si>
  <si>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</si>
  <si>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</si>
  <si>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</si>
  <si>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</si>
  <si>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</si>
  <si>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</si>
  <si>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</si>
  <si>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</si>
  <si>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</si>
  <si>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</si>
  <si>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</si>
  <si>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</si>
  <si>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</si>
  <si>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</si>
  <si>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</si>
  <si>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</si>
  <si>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</si>
  <si>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</si>
  <si>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</si>
  <si>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</si>
  <si>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</si>
  <si>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</si>
  <si>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</si>
  <si>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</si>
  <si>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</si>
  <si>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</si>
  <si>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</si>
  <si>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</si>
  <si>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</si>
  <si>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</si>
  <si>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</si>
  <si>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</si>
  <si>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</si>
  <si>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</si>
  <si>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</si>
  <si>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</si>
  <si>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</si>
  <si>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</si>
  <si>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</si>
  <si>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</si>
  <si>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</si>
  <si>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</si>
  <si>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</si>
  <si>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</si>
  <si>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</si>
  <si>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</si>
  <si>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</si>
  <si>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</si>
  <si>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</si>
  <si>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</si>
  <si>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</si>
  <si>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</si>
  <si>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</si>
  <si>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</si>
  <si>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</si>
  <si>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</si>
  <si>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</si>
  <si>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</si>
  <si>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</si>
  <si>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</si>
  <si>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</si>
  <si>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</si>
  <si>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</si>
  <si>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</si>
  <si>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</si>
  <si>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</si>
  <si>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</si>
  <si>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</si>
  <si>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</si>
  <si>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</si>
  <si>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</si>
  <si>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</si>
  <si>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</si>
  <si>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</si>
  <si>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</si>
  <si>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</si>
  <si>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</si>
  <si>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</si>
  <si>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</si>
  <si>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</si>
  <si>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</si>
  <si>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</si>
  <si>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</si>
  <si>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</si>
  <si>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</si>
  <si>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</si>
  <si>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</si>
  <si>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</si>
  <si>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</si>
  <si>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</si>
  <si>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</si>
  <si>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</si>
  <si>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</si>
  <si>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</si>
  <si>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</si>
  <si>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</si>
  <si>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</si>
  <si>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</si>
  <si>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</si>
  <si>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</si>
  <si>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</si>
  <si>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</si>
  <si>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</si>
  <si>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</si>
  <si>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</si>
  <si>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</si>
  <si>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</si>
  <si>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</si>
  <si>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</si>
  <si>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</si>
  <si>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</si>
  <si>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</si>
  <si>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</si>
  <si>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</si>
  <si>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</si>
  <si>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</si>
  <si>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</si>
  <si>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</si>
  <si>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</si>
  <si>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</si>
  <si>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</si>
  <si>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</si>
  <si>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</si>
  <si>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</si>
  <si>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</si>
  <si>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</si>
  <si>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</si>
  <si>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</si>
  <si>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</si>
  <si>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</si>
  <si>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</si>
  <si>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</si>
  <si>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</si>
  <si>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</si>
  <si>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</si>
  <si>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</si>
  <si>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</si>
  <si>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</si>
  <si>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</si>
  <si>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</si>
  <si>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</si>
  <si>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</si>
  <si>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</si>
  <si>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</si>
  <si>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</si>
  <si>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</si>
  <si>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</si>
  <si>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</si>
  <si>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</si>
  <si>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</si>
  <si>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</si>
  <si>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</si>
  <si>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</si>
  <si>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</si>
  <si>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</si>
  <si>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</si>
  <si>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</si>
  <si>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</si>
  <si>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</si>
  <si>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</si>
  <si>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</si>
  <si>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</si>
  <si>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</si>
  <si>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</si>
  <si>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</si>
  <si>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</si>
  <si>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</si>
  <si>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</si>
  <si>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</si>
  <si>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</si>
  <si>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</si>
  <si>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</si>
  <si>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</si>
  <si>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</si>
  <si>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</si>
  <si>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</si>
  <si>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</si>
  <si>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</si>
  <si>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</si>
  <si>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</si>
  <si>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</si>
  <si>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</si>
  <si>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</si>
  <si>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</si>
  <si>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</si>
  <si>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</si>
  <si>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</si>
  <si>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</si>
  <si>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</si>
  <si>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</si>
  <si>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</si>
  <si>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</si>
  <si>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</si>
  <si>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</si>
  <si>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</si>
  <si>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</si>
  <si>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</si>
  <si>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</si>
  <si>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</si>
  <si>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</si>
  <si>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</si>
  <si>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</si>
  <si>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</si>
  <si>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</si>
  <si>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</si>
  <si>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</si>
  <si>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</si>
  <si>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</si>
  <si>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</si>
  <si>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</si>
  <si>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</si>
  <si>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</si>
  <si>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</si>
  <si>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</si>
  <si>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</si>
  <si>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</si>
  <si>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</si>
  <si>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</si>
  <si>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</si>
  <si>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</si>
  <si>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</si>
  <si>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</si>
  <si>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</si>
  <si>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</si>
  <si>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</si>
  <si>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</si>
  <si>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</si>
  <si>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</si>
  <si>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</si>
  <si>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</si>
  <si>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</si>
  <si>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</si>
  <si>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</si>
  <si>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</si>
  <si>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</si>
  <si>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</si>
  <si>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</si>
  <si>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</si>
  <si>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</si>
  <si>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</si>
  <si>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</si>
  <si>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</si>
  <si>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</si>
  <si>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</si>
  <si>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</si>
  <si>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</si>
  <si>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</si>
  <si>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</si>
  <si>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</si>
  <si>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</si>
  <si>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</si>
  <si>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</si>
  <si>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</si>
  <si>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</si>
  <si>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</si>
  <si>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</si>
  <si>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</si>
  <si>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</si>
  <si>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</si>
  <si>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</si>
  <si>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</si>
  <si>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</si>
  <si>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</si>
  <si>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</si>
  <si>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</si>
  <si>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</si>
  <si>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</si>
  <si>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</si>
  <si>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</si>
  <si>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</si>
  <si>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</si>
  <si>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</si>
  <si>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</si>
  <si>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</si>
  <si>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</si>
  <si>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</si>
  <si>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</si>
  <si>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</si>
  <si>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</si>
  <si>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</si>
  <si>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</si>
  <si>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</si>
  <si>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</si>
  <si>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</si>
  <si>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</si>
  <si>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</si>
  <si>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</si>
  <si>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</si>
  <si>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</si>
  <si>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</si>
  <si>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</si>
  <si>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</si>
  <si>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</si>
  <si>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</si>
  <si>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</si>
  <si>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</si>
  <si>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</si>
  <si>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</si>
  <si>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</si>
  <si>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</si>
  <si>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</si>
  <si>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</si>
  <si>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</si>
  <si>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</si>
  <si>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</si>
  <si>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</si>
  <si>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</si>
  <si>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</si>
  <si>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</si>
  <si>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</si>
  <si>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</si>
  <si>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</si>
  <si>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</si>
  <si>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</si>
  <si>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</si>
  <si>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</si>
  <si>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</si>
  <si>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</si>
  <si>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</si>
  <si>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</si>
  <si>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</si>
  <si>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</si>
  <si>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</si>
  <si>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</si>
  <si>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</si>
  <si>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</si>
  <si>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</si>
  <si>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</si>
  <si>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</si>
  <si>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</si>
  <si>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</si>
  <si>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</si>
  <si>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</si>
  <si>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</si>
  <si>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</si>
  <si>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</si>
  <si>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</si>
  <si>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</si>
  <si>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</si>
  <si>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</si>
  <si>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</si>
  <si>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</si>
  <si>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</si>
  <si>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</si>
  <si>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</si>
  <si>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</si>
  <si>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</si>
  <si>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</si>
  <si>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</si>
  <si>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</si>
  <si>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</si>
  <si>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</si>
  <si>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</si>
  <si>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</si>
  <si>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</si>
  <si>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</si>
  <si>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</si>
  <si>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</si>
  <si>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</si>
  <si>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</si>
  <si>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</si>
  <si>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</si>
  <si>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</si>
  <si>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</si>
  <si>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</si>
  <si>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</si>
  <si>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</si>
  <si>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</si>
  <si>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</si>
  <si>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</si>
  <si>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</si>
  <si>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</si>
  <si>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</si>
  <si>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</si>
  <si>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</si>
  <si>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</si>
  <si>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</si>
  <si>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</si>
  <si>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</si>
  <si>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</si>
  <si>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</si>
  <si>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</si>
  <si>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</si>
  <si>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</si>
  <si>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</si>
  <si>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</si>
  <si>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</si>
  <si>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</si>
  <si>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</si>
  <si>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</si>
  <si>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</si>
  <si>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</si>
  <si>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</si>
  <si>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</si>
  <si>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</si>
  <si>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</si>
  <si>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</si>
  <si>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</si>
  <si>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</si>
  <si>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</si>
  <si>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</si>
  <si>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</si>
  <si>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</si>
  <si>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</si>
  <si>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</si>
  <si>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</si>
  <si>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</si>
  <si>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</si>
  <si>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</si>
  <si>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</si>
  <si>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</si>
  <si>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</si>
  <si>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</si>
  <si>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</si>
  <si>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</si>
  <si>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</si>
  <si>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</si>
  <si>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</si>
  <si>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</si>
  <si>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</si>
  <si>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</si>
  <si>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</si>
  <si>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</si>
  <si>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</si>
  <si>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</si>
  <si>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</si>
  <si>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</si>
  <si>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</si>
  <si>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</si>
  <si>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</si>
  <si>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</si>
  <si>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</si>
  <si>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</si>
  <si>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</si>
  <si>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</si>
  <si>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</si>
  <si>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</si>
  <si>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</si>
  <si>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</si>
  <si>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</si>
  <si>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</si>
  <si>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</si>
  <si>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</si>
  <si>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</si>
  <si>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</si>
  <si>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</si>
  <si>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</si>
  <si>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</si>
  <si>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</si>
  <si>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</si>
  <si>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</si>
  <si>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</si>
  <si>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</si>
  <si>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</si>
  <si>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</si>
  <si>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</si>
  <si>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</si>
  <si>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</si>
  <si>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</si>
  <si>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</si>
  <si>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</si>
  <si>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</si>
  <si>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</si>
  <si>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</si>
  <si>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</si>
  <si>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</si>
  <si>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</si>
  <si>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</si>
  <si>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</si>
  <si>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</si>
  <si>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</si>
  <si>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</si>
  <si>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</si>
  <si>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</si>
  <si>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</si>
  <si>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</si>
  <si>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</si>
  <si>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</si>
  <si>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</si>
  <si>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</si>
  <si>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</si>
  <si>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</si>
  <si>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</si>
  <si>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</si>
  <si>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</si>
  <si>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</si>
  <si>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</si>
  <si>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</si>
  <si>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</si>
  <si>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</si>
  <si>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</si>
  <si>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</si>
  <si>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</si>
  <si>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</si>
  <si>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</si>
  <si>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</si>
  <si>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</si>
  <si>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</si>
  <si>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</si>
  <si>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</si>
  <si>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</si>
  <si>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</si>
  <si>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</si>
  <si>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</si>
  <si>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</si>
  <si>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</si>
  <si>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</si>
  <si>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</si>
  <si>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</si>
  <si>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</si>
  <si>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</si>
  <si>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</si>
  <si>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</si>
  <si>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</si>
  <si>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</si>
  <si>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</si>
  <si>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</si>
  <si>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</si>
  <si>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</si>
  <si>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</si>
  <si>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</si>
  <si>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</si>
  <si>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</si>
  <si>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</si>
  <si>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</si>
  <si>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</si>
  <si>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</si>
  <si>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</si>
  <si>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</si>
  <si>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</si>
  <si>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</si>
  <si>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</si>
  <si>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</si>
  <si>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</si>
  <si>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</si>
  <si>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</si>
  <si>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</si>
  <si>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</si>
  <si>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</si>
  <si>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</si>
  <si>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</si>
  <si>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</si>
  <si>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</si>
  <si>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</si>
  <si>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</si>
  <si>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</si>
  <si>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</si>
  <si>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</si>
  <si>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</si>
  <si>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</si>
  <si>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</si>
  <si>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</si>
  <si>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</si>
  <si>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</si>
  <si>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</si>
  <si>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</si>
  <si>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</si>
  <si>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</si>
  <si>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</si>
  <si>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</si>
  <si>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</si>
  <si>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</si>
  <si>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</si>
  <si>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</si>
  <si>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</si>
  <si>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</si>
  <si>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</si>
  <si>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</si>
  <si>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</si>
  <si>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</si>
  <si>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</si>
  <si>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</si>
  <si>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</si>
  <si>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</si>
  <si>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</si>
  <si>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</si>
  <si>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</si>
  <si>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</si>
  <si>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</si>
  <si>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</si>
  <si>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</si>
  <si>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</si>
  <si>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</si>
  <si>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</si>
  <si>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</si>
  <si>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</si>
  <si>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</si>
  <si>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</si>
  <si>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</si>
  <si>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</si>
  <si>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</si>
  <si>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</si>
  <si>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</si>
  <si>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</si>
  <si>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</si>
  <si>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</si>
  <si>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</si>
  <si>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</si>
  <si>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</si>
  <si>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</si>
  <si>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</si>
  <si>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</si>
  <si>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</si>
  <si>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</si>
  <si>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</si>
  <si>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</si>
  <si>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</si>
  <si>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</si>
  <si>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</si>
  <si>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</si>
  <si>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</si>
  <si>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</si>
  <si>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</si>
  <si>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</si>
  <si>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</si>
  <si>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</si>
  <si>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</si>
  <si>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</si>
  <si>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</si>
  <si>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</si>
  <si>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</si>
  <si>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</si>
  <si>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</si>
  <si>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</si>
  <si>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</si>
  <si>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</si>
  <si>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</si>
  <si>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</si>
  <si>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</si>
  <si>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</si>
  <si>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</si>
  <si>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</si>
  <si>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</si>
  <si>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</si>
  <si>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</si>
  <si>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</si>
  <si>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</si>
  <si>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</si>
  <si>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</si>
  <si>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</si>
  <si>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</si>
  <si>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</si>
  <si>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</si>
  <si>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</si>
  <si>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</si>
  <si>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</si>
  <si>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</si>
  <si>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</si>
  <si>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</si>
  <si>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</si>
  <si>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</si>
  <si>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</si>
  <si>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</si>
  <si>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</si>
  <si>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</si>
  <si>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</si>
  <si>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</si>
  <si>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</si>
  <si>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</si>
  <si>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</si>
  <si>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</si>
  <si>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</si>
  <si>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</si>
  <si>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</si>
  <si>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</si>
  <si>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</si>
  <si>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</si>
  <si>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</si>
  <si>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</si>
  <si>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</si>
  <si>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</si>
  <si>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</si>
  <si>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</si>
  <si>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</si>
  <si>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</si>
  <si>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</si>
  <si>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</si>
  <si>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</si>
  <si>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</si>
  <si>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</si>
  <si>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</si>
  <si>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</si>
  <si>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</si>
  <si>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</si>
  <si>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</si>
  <si>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</si>
  <si>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</si>
  <si>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</si>
  <si>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</si>
  <si>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</si>
  <si>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</si>
  <si>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</si>
  <si>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</si>
  <si>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</si>
  <si>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</si>
  <si>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</si>
  <si>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</si>
  <si>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</si>
  <si>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</si>
  <si>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</si>
  <si>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</si>
  <si>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</si>
  <si>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</si>
  <si>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</si>
  <si>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</si>
  <si>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</si>
  <si>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</si>
  <si>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</si>
  <si>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</si>
  <si>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</si>
  <si>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</si>
  <si>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</si>
  <si>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</si>
  <si>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</si>
  <si>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</si>
  <si>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</si>
  <si>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</si>
  <si>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</si>
  <si>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</si>
  <si>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</si>
  <si>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</si>
  <si>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</si>
  <si>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</si>
  <si>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</si>
  <si>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</si>
  <si>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</si>
  <si>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</si>
  <si>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</si>
  <si>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</si>
  <si>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</si>
  <si>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</si>
  <si>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</si>
  <si>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</si>
  <si>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</si>
  <si>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</si>
  <si>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</si>
  <si>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</si>
  <si>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</si>
  <si>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</si>
  <si>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</si>
  <si>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</si>
  <si>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</si>
  <si>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</si>
  <si>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</si>
  <si>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</si>
  <si>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</si>
  <si>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</si>
  <si>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</si>
  <si>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</si>
  <si>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</si>
  <si>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</si>
  <si>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</si>
  <si>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</si>
  <si>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</si>
  <si>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</si>
  <si>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</si>
  <si>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</si>
  <si>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</si>
  <si>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</si>
  <si>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</si>
  <si>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</si>
  <si>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</si>
  <si>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</si>
  <si>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</si>
  <si>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</si>
  <si>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</si>
  <si>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</si>
  <si>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</si>
  <si>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</si>
  <si>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</si>
  <si>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</si>
  <si>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</si>
  <si>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</si>
  <si>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</si>
  <si>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</si>
  <si>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</si>
  <si>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</si>
  <si>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</si>
  <si>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</si>
  <si>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</si>
  <si>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</si>
  <si>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</si>
  <si>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</si>
  <si>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</si>
  <si>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</si>
  <si>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</si>
  <si>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</si>
  <si>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</si>
  <si>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</si>
  <si>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</si>
  <si>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</si>
  <si>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</si>
  <si>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</si>
  <si>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</si>
  <si>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</si>
  <si>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</si>
  <si>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</si>
  <si>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</si>
  <si>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</si>
  <si>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</si>
  <si>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</si>
  <si>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</si>
  <si>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</si>
  <si>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</si>
  <si>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</si>
  <si>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</si>
  <si>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</si>
  <si>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</si>
  <si>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</si>
  <si>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</si>
  <si>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</si>
  <si>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</si>
  <si>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</si>
  <si>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</si>
  <si>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</si>
  <si>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</si>
  <si>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</si>
  <si>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</si>
  <si>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</si>
  <si>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</si>
  <si>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</si>
  <si>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</si>
  <si>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</si>
  <si>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</si>
  <si>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</si>
  <si>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</si>
  <si>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</si>
  <si>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</si>
  <si>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</si>
  <si>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</si>
  <si>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</si>
  <si>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</si>
  <si>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</si>
  <si>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</si>
  <si>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</si>
  <si>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</si>
  <si>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</si>
  <si>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</si>
  <si>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</si>
  <si>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</si>
  <si>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</si>
  <si>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</si>
  <si>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</si>
  <si>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</si>
  <si>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</si>
  <si>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</si>
  <si>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</si>
  <si>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</si>
  <si>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</si>
  <si>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</si>
  <si>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</si>
  <si>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</si>
  <si>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</si>
  <si>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</si>
  <si>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</si>
  <si>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</si>
  <si>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</si>
  <si>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</si>
  <si>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</si>
  <si>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</si>
  <si>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</si>
  <si>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</si>
  <si>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</si>
  <si>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</si>
  <si>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</si>
  <si>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</si>
  <si>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</si>
  <si>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</si>
  <si>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</si>
  <si>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</si>
  <si>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</si>
  <si>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</si>
  <si>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</si>
  <si>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</si>
  <si>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</si>
  <si>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</si>
  <si>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</si>
  <si>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</si>
  <si>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</si>
  <si>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</si>
  <si>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</si>
  <si>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</si>
  <si>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</si>
  <si>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</si>
  <si>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</si>
  <si>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</si>
  <si>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</si>
  <si>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</si>
  <si>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</si>
  <si>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</si>
  <si>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</si>
  <si>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</si>
  <si>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</si>
  <si>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</si>
  <si>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</si>
  <si>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</si>
  <si>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</si>
  <si>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</si>
  <si>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</si>
  <si>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</si>
  <si>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</si>
  <si>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</si>
  <si>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</si>
  <si>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</si>
  <si>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</si>
  <si>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</si>
  <si>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</si>
  <si>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</si>
  <si>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</si>
  <si>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</si>
  <si>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</si>
  <si>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</si>
  <si>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</si>
  <si>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</si>
  <si>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</si>
  <si>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</si>
  <si>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</si>
  <si>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</si>
  <si>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</si>
  <si>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</si>
  <si>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</si>
  <si>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</si>
  <si>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</si>
  <si>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</si>
  <si>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</si>
  <si>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</si>
  <si>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</si>
  <si>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</si>
  <si>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</si>
  <si>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</si>
  <si>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</si>
  <si>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</si>
  <si>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</si>
  <si>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</si>
  <si>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</si>
  <si>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</si>
  <si>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</si>
  <si>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</si>
  <si>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</si>
  <si>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</si>
  <si>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</si>
  <si>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</si>
  <si>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</si>
  <si>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</si>
  <si>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</si>
  <si>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</si>
  <si>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</si>
  <si>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</si>
  <si>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</si>
  <si>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</si>
  <si>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</si>
  <si>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</si>
  <si>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</si>
  <si>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</si>
  <si>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</si>
  <si>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</si>
  <si>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</si>
  <si>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</si>
  <si>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</si>
  <si>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</si>
  <si>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</si>
  <si>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</si>
  <si>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</si>
  <si>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</si>
  <si>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</si>
  <si>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</si>
  <si>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</si>
  <si>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</si>
  <si>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</si>
  <si>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</si>
  <si>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</si>
  <si>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</si>
  <si>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</si>
  <si>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</si>
  <si>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</si>
  <si>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</si>
  <si>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</si>
  <si>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</si>
  <si>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</si>
  <si>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</si>
  <si>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</si>
  <si>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</si>
  <si>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</si>
  <si>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</si>
  <si>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</si>
  <si>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</si>
  <si>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</si>
  <si>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</si>
  <si>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</si>
  <si>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</si>
  <si>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</si>
  <si>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</si>
  <si>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</si>
  <si>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</si>
  <si>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</si>
  <si>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</si>
  <si>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</si>
  <si>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</si>
  <si>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</si>
  <si>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</si>
  <si>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</si>
  <si>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</si>
  <si>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</si>
  <si>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</si>
  <si>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</si>
  <si>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</si>
  <si>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</si>
  <si>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</si>
  <si>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</si>
  <si>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</si>
  <si>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</si>
  <si>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</si>
  <si>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</si>
  <si>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</si>
  <si>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</si>
  <si>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</si>
  <si>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</si>
  <si>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</si>
  <si>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</si>
  <si>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</si>
  <si>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</si>
  <si>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</si>
  <si>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</si>
  <si>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</si>
  <si>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</si>
  <si>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</si>
  <si>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</si>
  <si>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</si>
  <si>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</si>
  <si>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</si>
  <si>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</si>
  <si>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</si>
  <si>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</si>
  <si>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</si>
  <si>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</si>
  <si>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</si>
  <si>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</si>
  <si>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</si>
  <si>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</si>
  <si>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</si>
  <si>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</si>
  <si>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</si>
  <si>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</si>
  <si>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</si>
  <si>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</si>
  <si>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</si>
  <si>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</si>
  <si>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</si>
  <si>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</si>
  <si>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</si>
  <si>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</si>
  <si>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</si>
  <si>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</si>
  <si>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</si>
  <si>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</si>
  <si>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</si>
  <si>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</si>
  <si>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</si>
  <si>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</si>
  <si>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</si>
  <si>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</si>
  <si>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</si>
  <si>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</si>
  <si>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</si>
  <si>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</si>
  <si>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</si>
  <si>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</si>
  <si>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</si>
  <si>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</si>
  <si>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</si>
  <si>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</si>
  <si>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</si>
  <si>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</si>
  <si>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</si>
  <si>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</si>
  <si>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</si>
  <si>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</si>
  <si>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</si>
  <si>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</si>
  <si>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</si>
  <si>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</si>
  <si>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</si>
  <si>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</si>
  <si>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</si>
  <si>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</si>
  <si>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</si>
  <si>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</si>
  <si>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</si>
  <si>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</si>
  <si>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</si>
  <si>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</si>
  <si>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</si>
  <si>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</si>
  <si>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</si>
  <si>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</si>
  <si>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</si>
  <si>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</si>
  <si>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</si>
  <si>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</si>
  <si>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</si>
  <si>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</si>
  <si>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</si>
  <si>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</si>
  <si>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</si>
  <si>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</si>
  <si>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</si>
  <si>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</si>
  <si>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</si>
  <si>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</si>
  <si>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</si>
  <si>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</si>
  <si>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</si>
  <si>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</si>
  <si>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</si>
  <si>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</si>
  <si>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</si>
  <si>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</si>
  <si>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</si>
  <si>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</si>
  <si>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</si>
  <si>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</si>
  <si>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</si>
  <si>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</si>
  <si>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</si>
  <si>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</si>
  <si>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</si>
  <si>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</si>
  <si>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</si>
  <si>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</si>
  <si>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</si>
  <si>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</si>
  <si>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</si>
  <si>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</si>
  <si>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</si>
  <si>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</si>
  <si>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</si>
  <si>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</si>
  <si>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</si>
  <si>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</si>
  <si>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</si>
  <si>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</si>
  <si>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</si>
  <si>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</si>
  <si>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</si>
  <si>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</si>
  <si>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</si>
  <si>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</si>
  <si>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</si>
  <si>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</si>
  <si>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</si>
  <si>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</si>
  <si>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</si>
  <si>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</si>
  <si>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</si>
  <si>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</si>
  <si>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</si>
  <si>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</si>
  <si>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</si>
  <si>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</si>
  <si>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</si>
  <si>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</si>
  <si>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</si>
  <si>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</si>
  <si>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</si>
  <si>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</si>
  <si>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</si>
  <si>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</si>
  <si>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</si>
  <si>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</si>
  <si>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</si>
  <si>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</si>
  <si>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</si>
  <si>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</si>
  <si>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</si>
  <si>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</si>
  <si>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</si>
  <si>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</si>
  <si>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</si>
  <si>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</si>
  <si>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</si>
  <si>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</si>
  <si>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</si>
  <si>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</si>
  <si>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</si>
  <si>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</si>
  <si>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</si>
  <si>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</si>
  <si>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</si>
  <si>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</si>
  <si>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</si>
  <si>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</si>
  <si>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</si>
  <si>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</si>
  <si>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</si>
  <si>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</si>
  <si>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</si>
  <si>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</si>
  <si>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</si>
  <si>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</si>
  <si>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</si>
  <si>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</si>
  <si>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</si>
  <si>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</si>
  <si>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</si>
  <si>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</si>
  <si>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</si>
  <si>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</si>
  <si>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</si>
  <si>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</si>
  <si>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</si>
  <si>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</si>
  <si>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</si>
  <si>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</si>
  <si>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</si>
  <si>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</si>
  <si>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</si>
  <si>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</si>
  <si>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</si>
  <si>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</si>
  <si>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</si>
  <si>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</si>
  <si>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</si>
  <si>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</si>
  <si>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</si>
  <si>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</si>
  <si>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</si>
  <si>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</si>
  <si>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</si>
  <si>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</si>
  <si>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</si>
  <si>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</si>
  <si>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</si>
  <si>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</si>
  <si>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</si>
  <si>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</si>
  <si>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</si>
  <si>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</si>
  <si>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</si>
  <si>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</si>
  <si>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</si>
  <si>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</si>
  <si>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</si>
  <si>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</si>
  <si>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</si>
  <si>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</si>
  <si>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</si>
  <si>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</si>
  <si>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</si>
  <si>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</si>
  <si>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</si>
  <si>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</si>
  <si>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</si>
  <si>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</si>
  <si>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</si>
  <si>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</si>
  <si>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</si>
  <si>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</si>
  <si>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</si>
  <si>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</si>
  <si>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</si>
  <si>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</si>
  <si>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</si>
  <si>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</si>
  <si>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</si>
  <si>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</si>
  <si>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</si>
  <si>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</si>
  <si>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</si>
  <si>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</si>
  <si>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</si>
  <si>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</si>
  <si>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</si>
  <si>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</si>
  <si>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</si>
  <si>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</si>
  <si>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</si>
  <si>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</si>
  <si>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</si>
  <si>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</si>
  <si>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</si>
  <si>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</si>
  <si>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</si>
  <si>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</si>
  <si>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</si>
  <si>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</si>
  <si>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</si>
  <si>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</si>
  <si>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</si>
  <si>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</si>
  <si>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</si>
  <si>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</si>
  <si>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</si>
  <si>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</si>
  <si>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</si>
  <si>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</si>
  <si>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</si>
  <si>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</si>
  <si>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</si>
  <si>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</si>
  <si>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</si>
  <si>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</si>
  <si>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</si>
  <si>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</si>
  <si>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</si>
  <si>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</si>
  <si>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</si>
  <si>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</si>
  <si>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</si>
  <si>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</si>
  <si>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</si>
  <si>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</si>
  <si>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</si>
  <si>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</si>
  <si>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</si>
  <si>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</si>
  <si>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</si>
  <si>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</si>
  <si>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</si>
  <si>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</si>
  <si>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</si>
  <si>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</si>
  <si>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</si>
  <si>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</si>
  <si>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</si>
  <si>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</si>
  <si>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</si>
  <si>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</si>
  <si>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</si>
  <si>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</si>
  <si>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</si>
  <si>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</si>
  <si>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</si>
  <si>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</si>
  <si>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</si>
  <si>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</si>
  <si>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</si>
  <si>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</si>
  <si>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</si>
  <si>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</si>
  <si>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</si>
  <si>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</si>
  <si>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</si>
  <si>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</si>
  <si>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</si>
  <si>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</si>
  <si>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</si>
  <si>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</si>
  <si>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</si>
  <si>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</si>
  <si>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</si>
  <si>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</si>
  <si>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</si>
  <si>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</si>
  <si>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</si>
  <si>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</si>
  <si>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</si>
  <si>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</si>
  <si>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</si>
  <si>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</si>
  <si>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</si>
  <si>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</si>
  <si>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</si>
  <si>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</si>
  <si>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</si>
  <si>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</si>
  <si>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</si>
  <si>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</si>
  <si>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</si>
  <si>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</si>
  <si>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</si>
  <si>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</si>
  <si>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</si>
  <si>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</si>
  <si>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</si>
  <si>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</si>
  <si>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</si>
  <si>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</si>
  <si>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</si>
  <si>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</si>
  <si>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</si>
  <si>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</si>
  <si>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</si>
  <si>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</si>
  <si>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</si>
  <si>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</si>
  <si>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</si>
  <si>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</si>
  <si>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</si>
  <si>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</si>
  <si>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</si>
  <si>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</si>
  <si>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</si>
  <si>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</si>
  <si>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</si>
  <si>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</si>
  <si>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</si>
  <si>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</si>
  <si>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</si>
  <si>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</si>
  <si>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</si>
  <si>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</si>
  <si>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</si>
  <si>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</si>
  <si>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</si>
  <si>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</si>
  <si>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</si>
  <si>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</si>
  <si>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</si>
  <si>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</si>
  <si>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</si>
  <si>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</si>
  <si>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</si>
  <si>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</si>
  <si>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</si>
  <si>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</si>
  <si>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</si>
  <si>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</si>
  <si>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</si>
  <si>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</si>
  <si>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</si>
  <si>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</si>
  <si>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</si>
  <si>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</si>
  <si>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</si>
  <si>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</si>
  <si>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</si>
  <si>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</si>
  <si>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</si>
  <si>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</si>
  <si>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</si>
  <si>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</si>
  <si>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</si>
  <si>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</si>
  <si>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</si>
  <si>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</si>
  <si>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</si>
  <si>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</si>
  <si>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</si>
  <si>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</si>
  <si>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</si>
  <si>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</si>
  <si>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</si>
  <si>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</si>
  <si>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</si>
  <si>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</si>
  <si>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</si>
  <si>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</si>
  <si>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</si>
  <si>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</si>
  <si>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</si>
  <si>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</si>
  <si>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</si>
  <si>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</si>
  <si>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</si>
  <si>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</si>
  <si>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</si>
  <si>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</si>
  <si>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</si>
  <si>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</si>
  <si>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</si>
  <si>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</si>
  <si>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</si>
  <si>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</si>
  <si>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</si>
  <si>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</si>
  <si>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</si>
  <si>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</si>
  <si>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</si>
  <si>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</si>
  <si>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</si>
  <si>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</si>
  <si>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</si>
  <si>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</si>
  <si>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</si>
  <si>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</si>
  <si>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</si>
  <si>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</si>
  <si>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</si>
  <si>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</si>
  <si>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</si>
  <si>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</si>
  <si>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</si>
  <si>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</si>
  <si>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</si>
  <si>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</si>
  <si>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</si>
  <si>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</si>
  <si>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</si>
  <si>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</si>
  <si>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</si>
  <si>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</si>
  <si>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</si>
  <si>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</si>
  <si>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</si>
  <si>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</si>
  <si>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</si>
  <si>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</si>
  <si>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</si>
  <si>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</si>
  <si>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</si>
  <si>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</si>
  <si>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</si>
  <si>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</si>
  <si>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</si>
  <si>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</si>
  <si>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</si>
  <si>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</si>
  <si>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</si>
  <si>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</si>
  <si>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</si>
  <si>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</si>
  <si>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</si>
  <si>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</si>
  <si>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</si>
  <si>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</si>
  <si>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</si>
  <si>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</si>
  <si>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</si>
  <si>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</si>
  <si>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</si>
  <si>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</si>
  <si>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</si>
  <si>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</si>
  <si>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</si>
  <si>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</si>
  <si>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</si>
  <si>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</si>
  <si>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</si>
  <si>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</si>
  <si>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</si>
  <si>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</si>
  <si>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</si>
  <si>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</si>
  <si>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</si>
  <si>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</si>
  <si>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</si>
  <si>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</si>
  <si>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</si>
  <si>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</si>
  <si>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</si>
  <si>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</si>
  <si>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</si>
  <si>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</si>
  <si>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</si>
  <si>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</si>
  <si>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</si>
  <si>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</si>
  <si>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</si>
  <si>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</si>
  <si>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</si>
  <si>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</si>
  <si>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</si>
  <si>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</si>
  <si>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</si>
  <si>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</si>
  <si>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</si>
  <si>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</si>
  <si>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</si>
  <si>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</si>
  <si>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</si>
  <si>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</si>
  <si>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</si>
  <si>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</si>
  <si>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</si>
  <si>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</si>
  <si>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</si>
  <si>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</si>
  <si>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</si>
  <si>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</si>
  <si>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</si>
  <si>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</si>
  <si>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</si>
  <si>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</si>
  <si>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</si>
  <si>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</si>
  <si>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</si>
  <si>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</si>
  <si>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</si>
  <si>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</si>
  <si>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</si>
  <si>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</si>
  <si>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</si>
  <si>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</si>
  <si>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</si>
  <si>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</si>
  <si>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</si>
  <si>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</si>
  <si>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</si>
  <si>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</si>
  <si>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</si>
  <si>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</si>
  <si>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</si>
  <si>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</si>
  <si>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</si>
  <si>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</si>
  <si>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</si>
  <si>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</si>
  <si>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</si>
  <si>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</si>
  <si>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</si>
  <si>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</si>
  <si>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</si>
  <si>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</si>
  <si>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</si>
  <si>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</si>
  <si>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</si>
  <si>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</si>
  <si>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</si>
  <si>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</si>
  <si>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</si>
  <si>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</si>
  <si>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</si>
  <si>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</si>
  <si>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</si>
  <si>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</si>
  <si>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</si>
  <si>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</si>
  <si>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</si>
  <si>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</si>
  <si>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</si>
  <si>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</si>
  <si>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</si>
  <si>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</si>
  <si>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</si>
  <si>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</si>
  <si>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</si>
  <si>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</si>
  <si>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</si>
  <si>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</si>
  <si>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</si>
  <si>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</si>
  <si>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</si>
  <si>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</si>
  <si>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</si>
  <si>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</si>
  <si>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</si>
  <si>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</si>
  <si>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</si>
  <si>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</si>
  <si>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</si>
  <si>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</si>
  <si>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</si>
  <si>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</si>
  <si>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</si>
  <si>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</si>
  <si>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</si>
  <si>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</si>
  <si>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</si>
  <si>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</si>
  <si>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</si>
  <si>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</si>
  <si>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</si>
  <si>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</si>
  <si>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</si>
  <si>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</si>
  <si>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</si>
  <si>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</si>
  <si>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</si>
  <si>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</si>
  <si>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</si>
  <si>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</si>
  <si>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</si>
  <si>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</si>
  <si>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</si>
  <si>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</si>
  <si>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</si>
  <si>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</si>
  <si>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</si>
  <si>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</si>
  <si>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</si>
  <si>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</si>
  <si>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</si>
  <si>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</si>
  <si>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</si>
  <si>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</si>
  <si>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</si>
  <si>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</si>
  <si>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</si>
  <si>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</si>
  <si>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</si>
  <si>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</si>
  <si>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</si>
  <si>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</si>
  <si>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</si>
  <si>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</si>
  <si>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</si>
  <si>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</si>
  <si>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</si>
  <si>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</si>
  <si>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</si>
  <si>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</si>
  <si>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</si>
  <si>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</si>
  <si>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</si>
  <si>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</si>
  <si>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</si>
  <si>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</si>
  <si>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</si>
  <si>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</si>
  <si>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</si>
  <si>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</si>
  <si>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</si>
  <si>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</si>
  <si>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</si>
  <si>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</si>
  <si>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</si>
  <si>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</si>
  <si>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</si>
  <si>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</si>
  <si>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</si>
  <si>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</si>
  <si>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</si>
  <si>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</si>
  <si>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</si>
  <si>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</si>
  <si>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</si>
  <si>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</si>
  <si>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</si>
  <si>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</si>
  <si>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</si>
  <si>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</si>
  <si>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</si>
  <si>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</si>
  <si>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</si>
  <si>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</si>
  <si>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</si>
  <si>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</si>
  <si>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</si>
  <si>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</si>
  <si>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</si>
  <si>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</si>
  <si>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</si>
  <si>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</si>
  <si>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</si>
  <si>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</si>
  <si>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</si>
  <si>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</si>
  <si>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</si>
  <si>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</si>
  <si>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</si>
  <si>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</si>
  <si>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</si>
  <si>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</si>
  <si>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</si>
  <si>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</si>
  <si>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</si>
  <si>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</si>
  <si>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</si>
  <si>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</si>
  <si>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</si>
  <si>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</si>
  <si>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</si>
  <si>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</si>
  <si>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</si>
  <si>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</si>
  <si>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</si>
  <si>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</si>
  <si>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</si>
  <si>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</si>
  <si>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</si>
  <si>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</si>
  <si>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</si>
  <si>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</si>
  <si>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</si>
  <si>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</si>
  <si>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</si>
  <si>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</si>
  <si>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</si>
  <si>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</si>
  <si>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</si>
  <si>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</si>
  <si>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</si>
  <si>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</si>
  <si>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</si>
  <si>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</si>
  <si>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</si>
  <si>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</si>
  <si>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</si>
  <si>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</si>
  <si>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</si>
  <si>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</si>
  <si>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</si>
  <si>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</si>
  <si>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</si>
  <si>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</si>
  <si>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</si>
  <si>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</si>
  <si>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</si>
  <si>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</si>
  <si>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</si>
  <si>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</si>
  <si>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</si>
  <si>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</si>
  <si>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</si>
  <si>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</si>
  <si>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</si>
  <si>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</si>
  <si>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</si>
  <si>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</si>
  <si>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</si>
  <si>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</si>
  <si>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</si>
  <si>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</si>
  <si>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</si>
  <si>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</si>
  <si>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</si>
  <si>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</si>
  <si>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</si>
  <si>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</si>
  <si>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</si>
  <si>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</si>
  <si>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</si>
  <si>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</si>
  <si>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</si>
  <si>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</si>
  <si>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</si>
  <si>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</si>
  <si>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</si>
  <si>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</si>
  <si>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</si>
  <si>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</si>
  <si>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</si>
  <si>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</si>
  <si>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</si>
  <si>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</si>
  <si>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</si>
  <si>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</si>
  <si>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</si>
  <si>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</si>
  <si>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</si>
  <si>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</si>
  <si>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</si>
  <si>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</si>
  <si>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</si>
  <si>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</si>
  <si>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</si>
  <si>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</si>
  <si>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</si>
  <si>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</si>
  <si>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</si>
  <si>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</si>
  <si>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</si>
  <si>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</si>
  <si>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</si>
  <si>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</si>
  <si>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</si>
  <si>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</si>
  <si>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</si>
  <si>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</si>
  <si>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</si>
  <si>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</si>
  <si>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</si>
  <si>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</si>
  <si>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</si>
  <si>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</si>
  <si>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</si>
  <si>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</si>
  <si>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</si>
  <si>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</si>
  <si>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</si>
  <si>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</si>
  <si>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</si>
  <si>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</si>
  <si>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</si>
  <si>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</si>
  <si>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</si>
  <si>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</si>
  <si>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</si>
  <si>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</si>
  <si>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</si>
  <si>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</si>
  <si>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</si>
  <si>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</si>
  <si>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</si>
  <si>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</si>
  <si>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</si>
  <si>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</si>
  <si>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</si>
  <si>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</si>
  <si>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</si>
  <si>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</si>
  <si>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</si>
  <si>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</si>
  <si>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</si>
  <si>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</si>
  <si>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</si>
  <si>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</si>
  <si>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</si>
  <si>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</si>
  <si>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</si>
  <si>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</si>
  <si>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</si>
  <si>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</si>
  <si>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</si>
  <si>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</si>
  <si>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</si>
  <si>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</si>
  <si>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</si>
  <si>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</si>
  <si>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</si>
  <si>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</si>
  <si>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</si>
  <si>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</si>
  <si>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</si>
  <si>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</si>
  <si>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</si>
  <si>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</si>
  <si>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</si>
  <si>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</si>
  <si>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</si>
  <si>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</si>
  <si>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</si>
  <si>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</si>
  <si>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</si>
  <si>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</si>
  <si>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</si>
  <si>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</si>
  <si>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</si>
  <si>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</si>
  <si>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</si>
  <si>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</si>
  <si>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</si>
  <si>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</si>
  <si>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</si>
  <si>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</si>
  <si>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</si>
  <si>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</si>
  <si>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</si>
  <si>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</si>
  <si>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</si>
  <si>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</si>
  <si>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</si>
  <si>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</si>
  <si>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</si>
  <si>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</si>
  <si>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</si>
  <si>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</si>
  <si>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</si>
  <si>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</si>
  <si>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</si>
  <si>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</si>
  <si>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</si>
  <si>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</si>
  <si>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</si>
  <si>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</si>
  <si>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</si>
  <si>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</si>
  <si>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</si>
  <si>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</si>
  <si>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</si>
  <si>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</si>
  <si>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</si>
  <si>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</si>
  <si>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</si>
  <si>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</si>
  <si>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</si>
  <si>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</si>
  <si>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</si>
  <si>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</si>
  <si>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</si>
  <si>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</si>
  <si>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</si>
  <si>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</si>
  <si>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</si>
  <si>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</si>
  <si>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</si>
  <si>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</si>
  <si>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</si>
  <si>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</si>
  <si>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</si>
  <si>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</si>
  <si>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</si>
  <si>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</si>
  <si>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</si>
  <si>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</si>
  <si>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</si>
  <si>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</si>
  <si>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</si>
  <si>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</si>
  <si>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</si>
  <si>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</si>
  <si>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</si>
  <si>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</si>
  <si>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</si>
  <si>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</si>
  <si>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</si>
  <si>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</si>
  <si>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</si>
  <si>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</si>
  <si>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</si>
  <si>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</si>
  <si>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</si>
  <si>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</si>
  <si>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</si>
  <si>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</si>
  <si>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</si>
  <si>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</si>
  <si>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</si>
  <si>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</si>
  <si>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</si>
  <si>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</si>
  <si>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</si>
  <si>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</si>
  <si>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</si>
  <si>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</si>
  <si>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</si>
  <si>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</si>
  <si>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</si>
  <si>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</si>
  <si>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</si>
  <si>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</si>
  <si>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</si>
  <si>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</si>
  <si>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</si>
  <si>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</si>
  <si>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</si>
  <si>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</si>
  <si>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</si>
  <si>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</si>
  <si>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</si>
  <si>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</si>
  <si>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</si>
  <si>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</si>
  <si>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</si>
  <si>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</si>
  <si>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</si>
  <si>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</si>
  <si>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</si>
  <si>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</si>
  <si>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</si>
  <si>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</si>
  <si>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</si>
  <si>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</si>
  <si>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</si>
  <si>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</si>
  <si>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</si>
  <si>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</si>
  <si>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</si>
  <si>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</si>
  <si>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</si>
  <si>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</si>
  <si>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</si>
  <si>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</si>
  <si>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</si>
  <si>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</si>
  <si>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</si>
  <si>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</si>
  <si>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</si>
  <si>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</si>
  <si>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</si>
  <si>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</si>
  <si>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</si>
  <si>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</si>
  <si>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</si>
  <si>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</si>
  <si>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</si>
  <si>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</si>
  <si>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</si>
  <si>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</si>
  <si>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</si>
  <si>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</si>
  <si>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</si>
  <si>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</si>
  <si>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</si>
  <si>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</si>
  <si>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</si>
  <si>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</si>
  <si>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</si>
  <si>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</si>
  <si>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</si>
  <si>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</si>
  <si>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</si>
  <si>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</si>
  <si>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</si>
  <si>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</si>
  <si>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</si>
  <si>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</si>
  <si>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</si>
  <si>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</si>
  <si>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</si>
  <si>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</si>
  <si>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</si>
  <si>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</si>
  <si>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</si>
  <si>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</si>
  <si>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</si>
  <si>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</si>
  <si>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</si>
  <si>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</si>
  <si>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</si>
  <si>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</si>
  <si>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</si>
  <si>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</si>
  <si>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</si>
  <si>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</si>
  <si>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</si>
  <si>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</si>
  <si>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</si>
  <si>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</si>
  <si>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</si>
  <si>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</si>
  <si>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</si>
  <si>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</si>
  <si>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</si>
  <si>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</si>
  <si>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</si>
  <si>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</si>
  <si>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</si>
  <si>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</si>
  <si>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</si>
  <si>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</si>
  <si>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</si>
  <si>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</si>
  <si>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</si>
  <si>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</si>
  <si>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</si>
  <si>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</si>
  <si>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</si>
  <si>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</si>
  <si>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</si>
  <si>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</si>
  <si>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</si>
  <si>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</si>
  <si>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</si>
  <si>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</si>
  <si>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</si>
  <si>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</si>
  <si>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</si>
  <si>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</si>
  <si>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</si>
  <si>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</si>
  <si>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</si>
  <si>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</si>
  <si>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</si>
  <si>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</si>
  <si>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</si>
  <si>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</si>
  <si>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</si>
  <si>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</si>
  <si>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</si>
  <si>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</si>
  <si>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</si>
  <si>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</si>
  <si>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</si>
  <si>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</si>
  <si>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</si>
  <si>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</si>
  <si>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</si>
  <si>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</si>
  <si>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</si>
  <si>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</si>
  <si>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</si>
  <si>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</si>
  <si>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</si>
  <si>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</si>
  <si>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</si>
  <si>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</si>
  <si>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</si>
  <si>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</si>
  <si>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</si>
  <si>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</si>
  <si>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</si>
  <si>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</si>
  <si>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</si>
  <si>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</si>
  <si>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</si>
  <si>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</si>
  <si>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</si>
  <si>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</si>
  <si>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</si>
  <si>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</si>
  <si>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</si>
  <si>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</si>
  <si>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</si>
  <si>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</si>
  <si>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</si>
  <si>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</si>
  <si>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</si>
  <si>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</si>
  <si>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</si>
  <si>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</si>
  <si>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</si>
  <si>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</si>
  <si>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</si>
  <si>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</si>
  <si>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</si>
  <si>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</si>
  <si>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</si>
  <si>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</si>
  <si>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</si>
  <si>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</si>
  <si>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</si>
  <si>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</si>
  <si>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</si>
  <si>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</si>
  <si>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</si>
  <si>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</si>
  <si>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</si>
  <si>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</si>
  <si>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</si>
  <si>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</si>
  <si>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</si>
  <si>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</si>
  <si>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</si>
  <si>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</si>
  <si>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</si>
  <si>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</si>
  <si>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</si>
  <si>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</si>
  <si>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</si>
  <si>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</si>
  <si>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</si>
  <si>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</si>
  <si>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</si>
  <si>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</si>
  <si>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</si>
  <si>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</si>
  <si>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</si>
  <si>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</si>
  <si>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</si>
  <si>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</si>
  <si>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</si>
  <si>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</si>
  <si>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</si>
  <si>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</si>
  <si>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</si>
  <si>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</si>
  <si>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</si>
  <si>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</si>
  <si>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</si>
  <si>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</si>
  <si>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</si>
  <si>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</si>
  <si>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</si>
  <si>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</si>
  <si>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</si>
  <si>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</si>
  <si>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</si>
  <si>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</si>
  <si>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</si>
  <si>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</si>
  <si>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</si>
  <si>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</si>
  <si>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</si>
  <si>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</si>
  <si>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</si>
  <si>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</si>
  <si>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</si>
  <si>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</si>
  <si>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</si>
  <si>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</si>
  <si>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</si>
  <si>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</si>
  <si>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</si>
  <si>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</si>
  <si>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</si>
  <si>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</si>
  <si>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</si>
  <si>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</si>
  <si>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</si>
  <si>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</si>
  <si>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</si>
  <si>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</si>
  <si>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</si>
  <si>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</si>
  <si>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</si>
  <si>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</si>
  <si>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</si>
  <si>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</si>
  <si>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</si>
  <si>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</si>
  <si>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</si>
  <si>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</si>
  <si>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</si>
  <si>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</si>
  <si>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</si>
  <si>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</si>
  <si>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</si>
  <si>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</si>
  <si>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</si>
  <si>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</si>
  <si>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</si>
  <si>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</si>
  <si>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</si>
  <si>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</si>
  <si>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</si>
  <si>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</si>
  <si>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</si>
  <si>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</si>
  <si>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</si>
  <si>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</si>
  <si>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</si>
  <si>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</si>
  <si>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</si>
  <si>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</si>
  <si>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</si>
  <si>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</si>
  <si>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</si>
  <si>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</si>
  <si>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</si>
  <si>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</si>
  <si>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</si>
  <si>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</si>
  <si>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</si>
  <si>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</si>
  <si>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</si>
  <si>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</si>
  <si>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</si>
  <si>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</si>
  <si>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</si>
  <si>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</si>
  <si>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</si>
  <si>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</si>
  <si>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</si>
  <si>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</si>
  <si>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</si>
  <si>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</si>
  <si>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</si>
  <si>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</si>
  <si>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</si>
  <si>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</si>
  <si>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</si>
  <si>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</si>
  <si>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</si>
  <si>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</si>
  <si>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</si>
  <si>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</si>
  <si>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</si>
  <si>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</si>
  <si>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</si>
  <si>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</si>
  <si>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</si>
  <si>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</si>
  <si>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</si>
  <si>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</si>
  <si>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</si>
  <si>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</si>
  <si>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</si>
  <si>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</si>
  <si>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</si>
  <si>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</si>
  <si>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</si>
  <si>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</si>
  <si>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</si>
  <si>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</si>
  <si>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</si>
  <si>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</si>
  <si>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</si>
  <si>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</si>
  <si>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</si>
  <si>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</si>
  <si>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</si>
  <si>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</si>
  <si>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</si>
  <si>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</si>
  <si>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</si>
  <si>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</si>
  <si>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</si>
  <si>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</si>
  <si>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</si>
  <si>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</si>
  <si>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</si>
  <si>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</si>
  <si>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</si>
  <si>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</si>
  <si>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</si>
  <si>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</si>
  <si>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</si>
  <si>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</si>
  <si>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</si>
  <si>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</si>
  <si>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</si>
  <si>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</si>
  <si>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</si>
  <si>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</si>
  <si>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</si>
  <si>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</si>
  <si>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</si>
  <si>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</si>
  <si>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</si>
  <si>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</si>
  <si>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</si>
  <si>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</si>
  <si>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</si>
  <si>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</si>
  <si>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</si>
  <si>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</si>
  <si>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</si>
  <si>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</si>
  <si>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</si>
  <si>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</si>
  <si>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</si>
  <si>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</si>
  <si>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</si>
  <si>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</si>
  <si>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</si>
  <si>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</si>
  <si>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</si>
  <si>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</si>
  <si>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</si>
  <si>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</si>
  <si>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</si>
  <si>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</si>
  <si>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</si>
  <si>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</si>
  <si>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</si>
  <si>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</si>
  <si>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</si>
  <si>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</si>
  <si>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</si>
  <si>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</si>
  <si>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</si>
  <si>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</si>
  <si>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</si>
  <si>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</si>
  <si>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</si>
  <si>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</si>
  <si>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</si>
  <si>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</si>
  <si>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</si>
  <si>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</si>
  <si>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</si>
  <si>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</si>
  <si>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</si>
  <si>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</si>
  <si>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</si>
  <si>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</si>
  <si>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</si>
  <si>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</si>
  <si>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</si>
  <si>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</si>
  <si>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</si>
  <si>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</si>
  <si>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</si>
  <si>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</si>
  <si>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</si>
  <si>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</si>
  <si>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</si>
  <si>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</si>
  <si>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</si>
  <si>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</si>
  <si>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</si>
  <si>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</si>
  <si>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</si>
  <si>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</si>
  <si>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</si>
  <si>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</si>
  <si>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</si>
  <si>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</si>
  <si>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</si>
  <si>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</si>
  <si>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</si>
  <si>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</si>
  <si>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</si>
  <si>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</si>
  <si>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</si>
  <si>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</si>
  <si>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</si>
  <si>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</si>
  <si>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</si>
  <si>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</si>
  <si>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</si>
  <si>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</si>
  <si>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</si>
  <si>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</si>
  <si>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</si>
  <si>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</si>
  <si>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</si>
  <si>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</si>
  <si>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</si>
  <si>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</si>
  <si>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</si>
  <si>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</si>
  <si>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</si>
  <si>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</si>
  <si>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</si>
  <si>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</si>
  <si>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</si>
  <si>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</si>
  <si>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</si>
  <si>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</si>
  <si>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</si>
  <si>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</si>
  <si>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</si>
  <si>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</si>
  <si>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</si>
  <si>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</si>
  <si>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</si>
  <si>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</si>
  <si>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</si>
  <si>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</si>
  <si>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</si>
  <si>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</si>
  <si>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</si>
  <si>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</si>
  <si>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</si>
  <si>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</si>
  <si>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</si>
  <si>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</si>
  <si>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</si>
  <si>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</si>
  <si>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</si>
  <si>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</si>
  <si>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</si>
  <si>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</si>
  <si>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</si>
  <si>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</si>
  <si>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</si>
  <si>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</si>
  <si>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</si>
  <si>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</si>
  <si>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</si>
  <si>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</si>
  <si>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</si>
  <si>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</si>
  <si>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</si>
  <si>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</si>
  <si>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</si>
  <si>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</si>
  <si>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</si>
  <si>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</si>
  <si>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</si>
  <si>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</si>
  <si>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</si>
  <si>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</si>
  <si>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</si>
  <si>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</si>
  <si>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</si>
  <si>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</si>
  <si>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</si>
  <si>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</si>
  <si>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</si>
  <si>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</si>
  <si>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</si>
  <si>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</si>
  <si>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</si>
  <si>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</si>
  <si>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</si>
  <si>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</si>
  <si>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</si>
  <si>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</si>
  <si>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</si>
  <si>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</si>
  <si>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</si>
  <si>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</si>
  <si>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</si>
  <si>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</si>
  <si>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</si>
  <si>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</si>
  <si>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</si>
  <si>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</si>
  <si>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</si>
  <si>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</si>
  <si>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</si>
  <si>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</si>
  <si>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</si>
  <si>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</si>
  <si>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</si>
  <si>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</si>
  <si>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</si>
  <si>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</si>
  <si>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</si>
  <si>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</si>
  <si>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</si>
  <si>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</si>
  <si>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</si>
  <si>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</si>
  <si>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</si>
  <si>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</si>
  <si>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</si>
  <si>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</si>
  <si>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</si>
  <si>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</si>
  <si>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</si>
  <si>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</si>
  <si>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</si>
  <si>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</si>
  <si>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</si>
  <si>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</si>
  <si>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</si>
  <si>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</si>
  <si>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</si>
  <si>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</si>
  <si>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</si>
  <si>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</si>
  <si>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</si>
  <si>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</si>
  <si>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</si>
  <si>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</si>
  <si>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</si>
  <si>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</si>
  <si>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</si>
  <si>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</si>
  <si>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</si>
  <si>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</si>
  <si>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</si>
  <si>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</si>
  <si>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</si>
  <si>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</si>
  <si>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</si>
  <si>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</si>
  <si>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</si>
  <si>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</si>
  <si>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</si>
  <si>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</si>
  <si>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</si>
  <si>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</si>
  <si>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</si>
  <si>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</si>
  <si>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</si>
  <si>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</si>
  <si>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</si>
  <si>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</si>
  <si>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</si>
  <si>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</si>
  <si>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</si>
  <si>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</si>
  <si>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</si>
  <si>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</si>
  <si>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</si>
  <si>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</si>
  <si>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</si>
  <si>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</si>
  <si>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</si>
  <si>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</si>
  <si>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</si>
  <si>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</si>
  <si>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</si>
  <si>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</si>
  <si>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</si>
  <si>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</si>
  <si>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</si>
  <si>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</si>
  <si>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</si>
  <si>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</si>
  <si>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</si>
  <si>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</si>
  <si>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</si>
  <si>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</si>
  <si>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</si>
  <si>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</si>
  <si>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</si>
  <si>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</si>
  <si>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</si>
  <si>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</si>
  <si>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</si>
  <si>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</si>
  <si>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</si>
  <si>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</si>
  <si>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</si>
  <si>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</si>
  <si>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</si>
  <si>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</si>
  <si>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</si>
  <si>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</si>
  <si>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</si>
  <si>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</si>
  <si>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</si>
  <si>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</si>
  <si>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</si>
  <si>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</si>
  <si>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</si>
  <si>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</si>
  <si>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</si>
  <si>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</si>
  <si>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</si>
  <si>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</si>
  <si>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</si>
  <si>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</si>
  <si>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</si>
  <si>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</si>
  <si>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</si>
  <si>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</si>
  <si>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</si>
  <si>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</si>
  <si>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</si>
  <si>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</si>
  <si>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</si>
  <si>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</si>
  <si>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</si>
  <si>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</si>
  <si>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</si>
  <si>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</si>
  <si>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</si>
  <si>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</si>
  <si>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</si>
  <si>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</si>
  <si>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</si>
  <si>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</si>
  <si>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</si>
  <si>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</si>
  <si>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</si>
  <si>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</si>
  <si>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</si>
  <si>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</si>
  <si>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</si>
  <si>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</si>
  <si>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</si>
  <si>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</si>
  <si>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</si>
  <si>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</si>
  <si>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</si>
  <si>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</si>
  <si>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</si>
  <si>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</si>
  <si>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</si>
  <si>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</si>
  <si>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</si>
  <si>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</si>
  <si>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</si>
  <si>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</si>
  <si>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</si>
  <si>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</si>
  <si>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</si>
  <si>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</si>
  <si>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</si>
  <si>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</si>
  <si>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</si>
  <si>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</si>
  <si>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</si>
  <si>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</si>
  <si>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</si>
  <si>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</si>
  <si>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</si>
  <si>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</si>
  <si>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</si>
  <si>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</si>
  <si>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</si>
  <si>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</si>
  <si>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</si>
  <si>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</si>
  <si>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</si>
  <si>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</si>
  <si>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</si>
  <si>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</si>
  <si>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</si>
  <si>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</si>
  <si>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</si>
  <si>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</si>
  <si>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</si>
  <si>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</si>
  <si>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</si>
  <si>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</si>
  <si>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</si>
  <si>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</si>
  <si>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</si>
  <si>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</si>
  <si>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</si>
  <si>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</si>
  <si>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</si>
  <si>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</si>
  <si>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</si>
  <si>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</si>
  <si>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</si>
  <si>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</si>
  <si>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</si>
  <si>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</si>
  <si>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</si>
  <si>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</si>
  <si>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</si>
  <si>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</si>
  <si>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</si>
  <si>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</si>
  <si>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</si>
  <si>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</si>
  <si>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</si>
  <si>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</si>
  <si>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</si>
  <si>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</si>
  <si>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</si>
  <si>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</si>
  <si>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</si>
  <si>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</si>
  <si>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</si>
  <si>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</si>
  <si>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</si>
  <si>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</si>
  <si>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</si>
  <si>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</si>
  <si>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</si>
  <si>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</si>
  <si>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</si>
  <si>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</si>
  <si>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</si>
  <si>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</si>
  <si>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</si>
  <si>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</si>
  <si>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</si>
  <si>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</si>
  <si>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</si>
  <si>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</si>
  <si>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</si>
  <si>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</si>
  <si>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</si>
  <si>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</si>
  <si>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</si>
  <si>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</si>
  <si>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</si>
  <si>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</si>
  <si>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</si>
  <si>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</si>
  <si>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</si>
  <si>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</si>
  <si>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</si>
  <si>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</si>
  <si>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</si>
  <si>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</si>
  <si>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</si>
  <si>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</si>
  <si>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</si>
  <si>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</si>
  <si>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</si>
  <si>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</si>
  <si>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</si>
  <si>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</si>
  <si>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</si>
  <si>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</si>
  <si>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</si>
  <si>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</si>
  <si>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</si>
  <si>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</si>
  <si>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</si>
  <si>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</si>
  <si>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</si>
  <si>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</si>
  <si>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</si>
  <si>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</si>
  <si>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</si>
  <si>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</si>
  <si>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</si>
  <si>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</si>
  <si>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</si>
  <si>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</si>
  <si>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</si>
  <si>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</si>
  <si>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</si>
  <si>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</si>
  <si>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</si>
  <si>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</si>
  <si>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</si>
  <si>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</si>
  <si>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</si>
  <si>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</si>
  <si>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</si>
  <si>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</si>
  <si>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</si>
  <si>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</si>
  <si>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</si>
  <si>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</si>
  <si>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</si>
  <si>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</si>
  <si>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</si>
  <si>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</si>
  <si>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</si>
  <si>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</si>
  <si>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</si>
  <si>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</si>
  <si>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</si>
  <si>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</si>
  <si>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</si>
  <si>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</si>
  <si>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</si>
  <si>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</si>
  <si>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</si>
  <si>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</si>
  <si>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</si>
  <si>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</si>
  <si>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</si>
  <si>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</si>
  <si>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</si>
  <si>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</si>
  <si>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</si>
  <si>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</si>
  <si>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</si>
  <si>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</si>
  <si>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</si>
  <si>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</si>
  <si>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</si>
  <si>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</si>
  <si>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</si>
  <si>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</si>
  <si>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</si>
  <si>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</si>
  <si>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</si>
  <si>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</si>
  <si>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</si>
  <si>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</si>
  <si>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</si>
  <si>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</si>
  <si>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</si>
  <si>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</si>
  <si>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</si>
  <si>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</si>
  <si>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</si>
  <si>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</si>
  <si>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</si>
  <si>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</si>
  <si>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</si>
  <si>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</si>
  <si>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</si>
  <si>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</si>
  <si>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</si>
  <si>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</si>
  <si>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</si>
  <si>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</si>
  <si>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</si>
  <si>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</si>
  <si>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</si>
  <si>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</si>
  <si>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</si>
  <si>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</si>
  <si>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</si>
  <si>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</si>
  <si>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</si>
  <si>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</si>
  <si>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</si>
  <si>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</si>
  <si>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</si>
  <si>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</si>
  <si>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</si>
  <si>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</si>
  <si>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</si>
  <si>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</si>
  <si>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</si>
  <si>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</si>
  <si>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</si>
  <si>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</si>
  <si>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</si>
  <si>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</si>
  <si>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</si>
  <si>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</si>
  <si>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</si>
  <si>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</si>
  <si>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</si>
  <si>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</si>
  <si>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</si>
  <si>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</si>
  <si>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</si>
  <si>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</si>
  <si>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</si>
  <si>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</si>
  <si>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</si>
  <si>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</si>
  <si>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</si>
  <si>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</si>
  <si>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</si>
  <si>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</si>
  <si>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</si>
  <si>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</si>
  <si>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</si>
  <si>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</si>
  <si>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</si>
  <si>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</si>
  <si>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</si>
  <si>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</si>
  <si>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</si>
  <si>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</si>
  <si>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</si>
  <si>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</si>
  <si>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</si>
  <si>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</si>
  <si>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</si>
  <si>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</si>
  <si>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</si>
  <si>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</si>
  <si>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</si>
  <si>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</si>
  <si>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</si>
  <si>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</si>
  <si>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</si>
  <si>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</si>
  <si>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</si>
  <si>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</si>
  <si>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</si>
  <si>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</si>
  <si>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</si>
  <si>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</si>
  <si>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</si>
  <si>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</si>
  <si>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</si>
  <si>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</si>
  <si>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</si>
  <si>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</si>
  <si>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</si>
  <si>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</si>
  <si>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</si>
  <si>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</si>
  <si>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</si>
  <si>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</si>
  <si>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</si>
  <si>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</si>
  <si>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</si>
  <si>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</si>
  <si>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</si>
  <si>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</si>
  <si>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</si>
  <si>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</si>
  <si>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</si>
  <si>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</si>
  <si>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</si>
  <si>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</si>
  <si>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</si>
  <si>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</si>
  <si>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</si>
  <si>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</si>
  <si>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</si>
  <si>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</si>
  <si>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</si>
  <si>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</si>
  <si>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</si>
  <si>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</si>
  <si>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</si>
  <si>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</si>
  <si>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</si>
  <si>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</si>
  <si>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</si>
  <si>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</si>
  <si>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</si>
  <si>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</si>
  <si>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</si>
  <si>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</si>
  <si>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</si>
  <si>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</si>
  <si>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</si>
  <si>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</si>
  <si>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</si>
  <si>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</si>
  <si>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</si>
  <si>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</si>
  <si>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</si>
  <si>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</si>
  <si>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</si>
  <si>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</si>
  <si>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</si>
  <si>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</si>
  <si>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</si>
  <si>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</si>
  <si>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</si>
  <si>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</si>
  <si>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</si>
  <si>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</si>
  <si>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</si>
  <si>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</si>
  <si>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</si>
  <si>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</si>
  <si>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</si>
  <si>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</si>
  <si>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</si>
  <si>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</si>
  <si>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</si>
  <si>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</si>
  <si>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</si>
  <si>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</si>
  <si>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</si>
  <si>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</si>
  <si>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</si>
  <si>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</si>
  <si>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</si>
  <si>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</si>
  <si>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</si>
  <si>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</si>
  <si>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</si>
  <si>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</si>
  <si>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</si>
  <si>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</si>
  <si>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</si>
  <si>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</si>
  <si>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</si>
  <si>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</si>
  <si>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</si>
  <si>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</si>
  <si>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</si>
  <si>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</si>
  <si>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</si>
  <si>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</si>
  <si>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</si>
  <si>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</si>
  <si>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</si>
  <si>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</si>
  <si>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</si>
  <si>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</si>
  <si>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</si>
  <si>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</si>
  <si>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</si>
  <si>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</si>
  <si>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</si>
  <si>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</si>
  <si>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</si>
  <si>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</si>
  <si>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</si>
  <si>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</si>
  <si>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</si>
  <si>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</si>
  <si>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</si>
  <si>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</si>
  <si>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</si>
  <si>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</si>
  <si>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</si>
  <si>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</si>
  <si>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</si>
  <si>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</si>
  <si>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</si>
  <si>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</si>
  <si>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</si>
  <si>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</si>
  <si>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</si>
  <si>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</si>
  <si>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</si>
  <si>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</si>
  <si>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</si>
  <si>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</si>
  <si>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</si>
  <si>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</si>
  <si>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</si>
  <si>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</si>
  <si>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</si>
  <si>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</si>
  <si>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</si>
  <si>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</si>
  <si>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</si>
  <si>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</si>
  <si>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</si>
  <si>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</si>
  <si>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</si>
  <si>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</si>
  <si>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</si>
  <si>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</si>
  <si>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</si>
  <si>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</si>
  <si>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</si>
  <si>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</si>
  <si>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</si>
  <si>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</si>
  <si>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</si>
  <si>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</si>
  <si>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</si>
  <si>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</si>
  <si>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</si>
  <si>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</si>
  <si>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</si>
  <si>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</si>
  <si>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</si>
  <si>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</si>
  <si>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</si>
  <si>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</si>
  <si>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</si>
  <si>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</si>
  <si>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</si>
  <si>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</si>
  <si>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</si>
  <si>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</si>
  <si>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</si>
  <si>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</si>
  <si>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</si>
  <si>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</si>
  <si>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</si>
  <si>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</si>
  <si>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</si>
  <si>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</si>
  <si>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</si>
  <si>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</si>
  <si>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</si>
  <si>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</si>
  <si>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</si>
  <si>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</si>
  <si>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</si>
  <si>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</si>
  <si>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</si>
  <si>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</si>
  <si>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</si>
  <si>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</si>
  <si>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</si>
  <si>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</si>
  <si>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</si>
  <si>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</si>
  <si>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</si>
  <si>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</si>
  <si>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</si>
  <si>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</si>
  <si>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</si>
  <si>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</si>
  <si>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</si>
  <si>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</si>
  <si>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</si>
  <si>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</si>
  <si>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</si>
  <si>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</si>
  <si>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</si>
  <si>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</si>
  <si>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</si>
  <si>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</si>
  <si>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</si>
  <si>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</si>
  <si>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</si>
  <si>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</si>
  <si>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</si>
  <si>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</si>
  <si>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</si>
  <si>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</si>
  <si>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</si>
  <si>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</si>
  <si>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</si>
  <si>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</si>
  <si>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</si>
  <si>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</si>
  <si>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</si>
  <si>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</si>
  <si>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</si>
  <si>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</si>
  <si>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</si>
  <si>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</si>
  <si>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</si>
  <si>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</si>
  <si>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</si>
  <si>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</si>
  <si>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</si>
  <si>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</si>
  <si>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</si>
  <si>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</si>
  <si>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</si>
  <si>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</si>
  <si>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</si>
  <si>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</si>
  <si>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</si>
  <si>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</si>
  <si>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</si>
  <si>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</si>
  <si>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</si>
  <si>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</si>
  <si>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</si>
  <si>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</si>
  <si>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</si>
  <si>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</si>
  <si>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</si>
  <si>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</si>
  <si>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</si>
  <si>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</si>
  <si>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</si>
  <si>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</si>
  <si>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</si>
  <si>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</si>
  <si>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</si>
  <si>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</si>
  <si>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</si>
  <si>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</si>
  <si>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</si>
  <si>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</si>
  <si>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</si>
  <si>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</si>
  <si>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</si>
  <si>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</si>
  <si>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</si>
  <si>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</si>
  <si>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</si>
  <si>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</si>
  <si>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</si>
  <si>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</si>
  <si>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</si>
  <si>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</si>
  <si>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</si>
  <si>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</si>
  <si>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</si>
  <si>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</si>
  <si>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</si>
  <si>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</si>
  <si>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</si>
  <si>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</si>
  <si>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</si>
  <si>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</si>
  <si>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</si>
  <si>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</si>
  <si>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</si>
  <si>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</si>
  <si>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</si>
  <si>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</si>
  <si>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</si>
  <si>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</si>
  <si>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</si>
  <si>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</si>
  <si>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</si>
  <si>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</si>
  <si>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</si>
  <si>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</si>
  <si>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</si>
  <si>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</si>
  <si>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</si>
  <si>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</si>
  <si>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</si>
  <si>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</si>
  <si>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</si>
  <si>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</si>
  <si>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</si>
  <si>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</si>
  <si>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</si>
  <si>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</si>
  <si>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</si>
  <si>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</si>
  <si>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</si>
  <si>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</si>
  <si>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</si>
  <si>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</si>
  <si>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</si>
  <si>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</si>
  <si>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</si>
  <si>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</si>
  <si>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</si>
  <si>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</si>
  <si>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</si>
  <si>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</si>
  <si>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</si>
  <si>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</si>
  <si>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</si>
  <si>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</si>
  <si>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</si>
  <si>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</si>
  <si>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</si>
  <si>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</si>
  <si>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</si>
  <si>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</si>
  <si>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</si>
  <si>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</si>
  <si>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</si>
  <si>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</si>
  <si>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</si>
  <si>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</si>
  <si>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</si>
  <si>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</si>
  <si>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</si>
  <si>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</si>
  <si>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</si>
  <si>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</si>
  <si>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</si>
  <si>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</si>
  <si>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</si>
  <si>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</si>
  <si>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</si>
  <si>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</si>
  <si>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</si>
  <si>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</si>
  <si>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</si>
  <si>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</si>
  <si>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</si>
  <si>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</si>
  <si>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</si>
  <si>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</si>
  <si>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</si>
  <si>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</si>
  <si>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</si>
  <si>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</si>
  <si>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</si>
  <si>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</si>
  <si>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</si>
  <si>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</si>
  <si>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</si>
  <si>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</si>
  <si>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</si>
  <si>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</si>
  <si>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</si>
  <si>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</si>
  <si>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</si>
  <si>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</si>
  <si>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</si>
  <si>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</si>
  <si>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</si>
  <si>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</si>
  <si>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</si>
  <si>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</si>
  <si>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</si>
  <si>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</si>
  <si>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</si>
  <si>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</si>
  <si>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</si>
  <si>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</si>
  <si>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</si>
  <si>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</si>
  <si>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</si>
  <si>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</si>
  <si>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</si>
  <si>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</si>
  <si>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</si>
  <si>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</si>
  <si>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</si>
  <si>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</si>
  <si>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</si>
  <si>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</si>
  <si>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</si>
  <si>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</si>
  <si>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</si>
  <si>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</si>
  <si>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</si>
  <si>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</si>
  <si>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</si>
  <si>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</si>
  <si>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</si>
  <si>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</si>
  <si>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</si>
  <si>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</si>
  <si>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</si>
  <si>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</si>
  <si>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</si>
  <si>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</si>
  <si>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</si>
  <si>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</si>
  <si>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</si>
  <si>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</si>
  <si>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</si>
  <si>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</si>
  <si>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</si>
  <si>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</si>
  <si>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</si>
  <si>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</si>
  <si>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</si>
  <si>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</si>
  <si>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</si>
  <si>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</si>
  <si>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</si>
  <si>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</si>
  <si>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</si>
  <si>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</si>
  <si>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</si>
  <si>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</si>
  <si>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</si>
  <si>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</si>
  <si>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</si>
  <si>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</si>
  <si>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</si>
  <si>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</si>
  <si>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</si>
  <si>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</si>
  <si>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</si>
  <si>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</si>
  <si>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</si>
  <si>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</si>
  <si>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</si>
  <si>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</si>
  <si>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</si>
  <si>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</si>
  <si>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</si>
  <si>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</si>
  <si>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</si>
  <si>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</si>
  <si>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</si>
  <si>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</si>
  <si>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</si>
  <si>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</si>
  <si>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</si>
  <si>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</si>
  <si>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</si>
  <si>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</si>
  <si>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</si>
  <si>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</si>
  <si>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</si>
  <si>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</si>
  <si>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</si>
  <si>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</si>
  <si>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</si>
  <si>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</si>
  <si>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</si>
  <si>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</si>
  <si>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</si>
  <si>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</si>
  <si>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</si>
  <si>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</si>
  <si>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</si>
  <si>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</si>
  <si>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</si>
  <si>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</si>
  <si>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</si>
  <si>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</si>
  <si>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</si>
  <si>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</si>
  <si>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</si>
  <si>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</si>
  <si>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</si>
  <si>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</si>
  <si>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</si>
  <si>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</si>
  <si>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</si>
  <si>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</si>
  <si>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</si>
  <si>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</si>
  <si>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</si>
  <si>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</si>
  <si>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</si>
  <si>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</si>
  <si>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</si>
  <si>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</si>
  <si>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</si>
  <si>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</si>
  <si>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</si>
  <si>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</si>
  <si>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</si>
  <si>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</si>
  <si>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</si>
  <si>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</si>
  <si>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</si>
  <si>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</si>
  <si>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</si>
  <si>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</si>
  <si>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</si>
  <si>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</si>
  <si>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</si>
  <si>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</si>
  <si>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</si>
  <si>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</si>
  <si>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</si>
  <si>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</si>
  <si>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</si>
  <si>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</si>
  <si>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</si>
  <si>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</si>
  <si>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</si>
  <si>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</si>
  <si>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</si>
  <si>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</si>
  <si>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</si>
  <si>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</si>
  <si>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</si>
  <si>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</si>
  <si>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</si>
  <si>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</si>
  <si>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</si>
  <si>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</si>
  <si>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</si>
  <si>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</si>
  <si>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</si>
  <si>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</si>
  <si>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</si>
  <si>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</si>
  <si>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</si>
  <si>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</si>
  <si>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</si>
  <si>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</si>
  <si>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</si>
  <si>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</si>
  <si>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</si>
  <si>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</si>
  <si>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</si>
  <si>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</si>
  <si>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</si>
  <si>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</si>
  <si>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</si>
  <si>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</si>
  <si>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</si>
  <si>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</si>
  <si>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</si>
  <si>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</si>
  <si>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</si>
  <si>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</si>
  <si>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</si>
  <si>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</si>
  <si>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</si>
  <si>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</si>
  <si>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</si>
  <si>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</si>
  <si>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</si>
  <si>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</si>
  <si>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</si>
  <si>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</si>
  <si>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</si>
  <si>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</si>
  <si>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</si>
  <si>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</si>
  <si>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</si>
  <si>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</si>
  <si>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</si>
  <si>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</si>
  <si>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</si>
  <si>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</si>
  <si>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</si>
  <si>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</si>
  <si>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</si>
  <si>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</si>
  <si>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</si>
  <si>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</si>
  <si>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</si>
  <si>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</si>
  <si>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</si>
  <si>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</si>
  <si>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</si>
  <si>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</si>
  <si>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</si>
  <si>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</si>
  <si>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</si>
  <si>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</si>
  <si>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</si>
  <si>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</si>
  <si>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</si>
  <si>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</si>
  <si>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</si>
  <si>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</si>
  <si>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</si>
  <si>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</si>
  <si>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</si>
  <si>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</si>
  <si>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</si>
  <si>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</si>
  <si>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</si>
  <si>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</si>
  <si>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</si>
  <si>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</si>
  <si>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</si>
  <si>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</si>
  <si>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</si>
  <si>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</si>
  <si>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</si>
  <si>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</si>
  <si>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</si>
  <si>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</si>
  <si>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</si>
  <si>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</si>
  <si>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</si>
  <si>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</si>
  <si>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</si>
  <si>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</si>
  <si>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</si>
  <si>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</si>
  <si>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</si>
  <si>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</si>
  <si>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</si>
  <si>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</si>
  <si>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</si>
  <si>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</si>
  <si>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</si>
  <si>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</si>
  <si>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</si>
  <si>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</si>
  <si>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</si>
  <si>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</si>
  <si>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</si>
  <si>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</si>
  <si>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</si>
  <si>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</si>
  <si>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</si>
  <si>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</si>
  <si>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</si>
  <si>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</si>
  <si>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</si>
  <si>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</si>
  <si>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</si>
  <si>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</si>
  <si>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</si>
  <si>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</si>
  <si>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</si>
  <si>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</si>
  <si>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</si>
  <si>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</si>
  <si>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</si>
  <si>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</si>
  <si>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</si>
  <si>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</si>
  <si>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</si>
  <si>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</si>
  <si>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</si>
  <si>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</si>
  <si>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</si>
  <si>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</si>
  <si>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</si>
  <si>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</si>
  <si>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</si>
  <si>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</si>
  <si>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</si>
  <si>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</si>
  <si>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</si>
  <si>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</si>
  <si>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</si>
  <si>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</si>
  <si>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</si>
  <si>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</si>
  <si>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</si>
  <si>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</si>
  <si>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</si>
  <si>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</si>
  <si>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</si>
  <si>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</si>
  <si>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</si>
  <si>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</si>
  <si>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</si>
  <si>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</si>
  <si>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</si>
  <si>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</si>
  <si>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</si>
  <si>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</si>
  <si>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</si>
  <si>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</si>
  <si>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</si>
  <si>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</si>
  <si>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</si>
  <si>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</si>
  <si>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</si>
  <si>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</si>
  <si>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</si>
  <si>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</si>
  <si>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</si>
  <si>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</si>
  <si>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</si>
  <si>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</si>
  <si>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</si>
  <si>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</si>
  <si>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</si>
  <si>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</si>
  <si>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</si>
  <si>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</si>
  <si>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</si>
  <si>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</si>
  <si>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</si>
  <si>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</si>
  <si>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</si>
  <si>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</si>
  <si>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</si>
  <si>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</si>
  <si>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</si>
  <si>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</si>
  <si>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</si>
  <si>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</si>
  <si>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</si>
  <si>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</si>
  <si>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</si>
  <si>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</si>
  <si>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</si>
  <si>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</si>
  <si>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</si>
  <si>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</si>
  <si>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</si>
  <si>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</si>
  <si>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</si>
  <si>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</si>
  <si>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</si>
  <si>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</si>
  <si>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</si>
  <si>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</si>
  <si>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</si>
  <si>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</si>
  <si>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</si>
  <si>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</si>
  <si>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</si>
  <si>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</si>
  <si>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</si>
  <si>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</si>
  <si>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</si>
  <si>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</si>
  <si>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</si>
  <si>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</si>
  <si>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</si>
  <si>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</si>
  <si>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</si>
  <si>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</si>
  <si>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</si>
  <si>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</si>
  <si>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</si>
  <si>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</si>
  <si>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</si>
  <si>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</si>
  <si>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</si>
  <si>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</si>
  <si>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</si>
  <si>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</si>
  <si>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</si>
  <si>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</si>
  <si>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</si>
  <si>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</si>
  <si>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</si>
  <si>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</si>
  <si>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</si>
  <si>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</si>
  <si>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</si>
  <si>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</si>
  <si>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</si>
  <si>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</si>
  <si>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</si>
  <si>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</si>
  <si>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</si>
  <si>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</si>
  <si>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</si>
  <si>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</si>
  <si>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</si>
  <si>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</si>
  <si>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</si>
  <si>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</si>
  <si>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</si>
  <si>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</si>
  <si>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</si>
  <si>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</si>
  <si>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</si>
  <si>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</si>
  <si>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</si>
  <si>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</si>
  <si>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</si>
  <si>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</si>
  <si>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</si>
  <si>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</si>
  <si>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</si>
  <si>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</si>
  <si>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</si>
  <si>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</si>
  <si>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</si>
  <si>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</si>
  <si>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</si>
  <si>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</si>
  <si>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</si>
  <si>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</si>
  <si>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</si>
  <si>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</si>
  <si>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</si>
  <si>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</si>
  <si>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</si>
  <si>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</si>
  <si>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</si>
  <si>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</si>
  <si>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</si>
  <si>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</si>
  <si>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</si>
  <si>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</si>
  <si>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</si>
  <si>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</si>
  <si>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</si>
  <si>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</si>
  <si>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</si>
  <si>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</si>
  <si>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</si>
  <si>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</si>
  <si>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</si>
  <si>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</si>
  <si>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</si>
  <si>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</si>
  <si>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</si>
  <si>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</si>
  <si>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</si>
  <si>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</si>
  <si>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</si>
  <si>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</si>
  <si>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</si>
  <si>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</si>
  <si>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</si>
  <si>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</si>
  <si>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</si>
  <si>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</si>
  <si>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</si>
  <si>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</si>
  <si>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</si>
  <si>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</si>
  <si>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</si>
  <si>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</si>
  <si>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</si>
  <si>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</si>
  <si>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</si>
  <si>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</si>
  <si>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</si>
  <si>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</si>
  <si>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</si>
  <si>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</si>
  <si>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</si>
  <si>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</si>
  <si>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</si>
  <si>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</si>
  <si>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</si>
  <si>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</si>
  <si>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</si>
  <si>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</si>
  <si>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</si>
  <si>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</si>
  <si>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</si>
  <si>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</si>
  <si>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</si>
  <si>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</si>
  <si>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</si>
  <si>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</si>
  <si>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</si>
  <si>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</si>
  <si>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</si>
  <si>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</si>
  <si>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</si>
  <si>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</si>
  <si>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</si>
  <si>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</si>
  <si>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</si>
  <si>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</si>
  <si>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</si>
  <si>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</si>
  <si>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</si>
  <si>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</si>
  <si>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</si>
  <si>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</si>
  <si>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</si>
  <si>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</si>
  <si>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</si>
  <si>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</si>
  <si>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</si>
  <si>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</si>
  <si>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</si>
  <si>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</si>
  <si>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</si>
  <si>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</si>
  <si>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</si>
  <si>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</si>
  <si>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</si>
  <si>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</si>
  <si>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</si>
  <si>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</si>
  <si>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</si>
  <si>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</si>
  <si>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</si>
  <si>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</si>
  <si>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</si>
  <si>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</si>
  <si>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</si>
  <si>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</si>
  <si>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</si>
  <si>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</si>
  <si>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</si>
  <si>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</si>
  <si>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</si>
  <si>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</si>
  <si>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</si>
  <si>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</si>
  <si>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</si>
  <si>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</si>
  <si>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</si>
  <si>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</si>
  <si>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</si>
  <si>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</si>
  <si>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</si>
  <si>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</si>
  <si>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</si>
  <si>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</si>
  <si>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</si>
  <si>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</si>
  <si>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</si>
  <si>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</si>
  <si>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</si>
  <si>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</si>
  <si>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</si>
  <si>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</si>
  <si>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</si>
  <si>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</si>
  <si>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</si>
  <si>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</si>
  <si>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</si>
  <si>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</si>
  <si>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</si>
  <si>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</si>
  <si>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</si>
  <si>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</si>
  <si>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</si>
  <si>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</si>
  <si>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</si>
  <si>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</si>
  <si>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</si>
  <si>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</si>
  <si>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</si>
  <si>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</si>
  <si>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</si>
  <si>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</si>
  <si>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</si>
  <si>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</si>
  <si>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</si>
  <si>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</si>
  <si>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</si>
  <si>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</si>
  <si>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</si>
  <si>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</si>
  <si>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</si>
  <si>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</si>
  <si>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</si>
  <si>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</si>
  <si>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</si>
  <si>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</si>
  <si>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</si>
  <si>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</si>
  <si>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</si>
  <si>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</si>
  <si>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</si>
  <si>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</si>
  <si>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</si>
  <si>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</si>
  <si>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</si>
  <si>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</si>
  <si>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</si>
  <si>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</si>
  <si>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</si>
  <si>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</si>
  <si>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</si>
  <si>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</si>
  <si>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</si>
  <si>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</si>
  <si>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</si>
  <si>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</si>
  <si>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</si>
  <si>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</si>
  <si>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</si>
  <si>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</si>
  <si>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</si>
  <si>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</si>
  <si>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</si>
  <si>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</si>
  <si>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</si>
  <si>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</si>
  <si>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</si>
  <si>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</si>
  <si>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</si>
  <si>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</si>
  <si>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</si>
  <si>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</si>
  <si>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</si>
  <si>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</si>
  <si>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</si>
  <si>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</si>
  <si>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</si>
  <si>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</si>
  <si>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</si>
  <si>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</si>
  <si>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</si>
  <si>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</si>
  <si>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</si>
  <si>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</si>
  <si>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</si>
  <si>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</si>
  <si>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</si>
  <si>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</si>
  <si>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</si>
  <si>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</si>
  <si>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</si>
  <si>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</si>
  <si>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</si>
  <si>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</si>
  <si>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</si>
  <si>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</si>
  <si>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</si>
  <si>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</si>
  <si>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</si>
  <si>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</si>
  <si>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</si>
  <si>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</si>
  <si>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</si>
  <si>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</si>
  <si>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</si>
  <si>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</si>
  <si>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</si>
  <si>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</si>
  <si>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</si>
  <si>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</si>
  <si>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</si>
  <si>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</si>
  <si>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</si>
  <si>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</si>
  <si>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</si>
  <si>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</si>
  <si>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</si>
  <si>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</si>
  <si>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</si>
  <si>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</si>
  <si>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</si>
  <si>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</si>
  <si>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</si>
  <si>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</si>
  <si>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</si>
  <si>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</si>
  <si>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</si>
  <si>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</si>
  <si>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</si>
  <si>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</si>
  <si>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</si>
  <si>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</si>
  <si>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</si>
  <si>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</si>
  <si>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</si>
  <si>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</si>
  <si>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</si>
  <si>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</si>
  <si>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</si>
  <si>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</si>
  <si>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</si>
  <si>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</si>
  <si>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</si>
  <si>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</si>
  <si>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</si>
  <si>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</si>
  <si>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</si>
  <si>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</si>
  <si>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</si>
  <si>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</si>
  <si>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</si>
  <si>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</si>
  <si>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</si>
  <si>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</si>
  <si>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</si>
  <si>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</si>
  <si>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</si>
  <si>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</si>
  <si>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</si>
  <si>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</si>
  <si>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</si>
  <si>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</si>
  <si>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</si>
  <si>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</si>
  <si>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</si>
  <si>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</si>
  <si>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</si>
  <si>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</si>
  <si>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</si>
  <si>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</si>
  <si>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</si>
  <si>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</si>
  <si>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</si>
  <si>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</si>
  <si>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</si>
  <si>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</si>
  <si>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</si>
  <si>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</si>
  <si>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</si>
  <si>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</si>
  <si>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</si>
  <si>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</si>
  <si>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</si>
  <si>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</si>
  <si>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</si>
  <si>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</si>
  <si>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</si>
  <si>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</si>
  <si>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</si>
  <si>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</si>
  <si>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</si>
  <si>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</si>
  <si>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</si>
  <si>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</si>
  <si>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</si>
  <si>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</si>
  <si>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</si>
  <si>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</si>
  <si>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</si>
  <si>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</si>
  <si>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</si>
  <si>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</si>
  <si>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</si>
  <si>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</si>
  <si>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</si>
  <si>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</si>
  <si>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</si>
  <si>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</si>
  <si>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</si>
  <si>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</si>
  <si>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</si>
  <si>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</si>
  <si>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</si>
  <si>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</si>
  <si>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</si>
  <si>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</si>
  <si>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</si>
  <si>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</si>
  <si>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</si>
  <si>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</si>
  <si>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</si>
  <si>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</si>
  <si>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</si>
  <si>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</si>
  <si>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</si>
  <si>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</si>
  <si>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</si>
  <si>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</si>
  <si>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</si>
  <si>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</si>
  <si>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</si>
  <si>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</si>
  <si>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</si>
  <si>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</si>
  <si>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</si>
  <si>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</si>
  <si>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</si>
  <si>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</si>
  <si>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</si>
  <si>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</si>
  <si>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</si>
  <si>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</si>
  <si>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</si>
  <si>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</si>
  <si>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</si>
  <si>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</si>
  <si>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</si>
  <si>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</si>
  <si>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</si>
  <si>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</si>
  <si>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</si>
  <si>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</si>
  <si>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</si>
  <si>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</si>
  <si>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</si>
  <si>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</si>
  <si>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</si>
  <si>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</si>
  <si>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</si>
  <si>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</si>
  <si>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</si>
  <si>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</si>
  <si>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</si>
  <si>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</si>
  <si>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</si>
  <si>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</si>
  <si>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</si>
  <si>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</si>
  <si>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</si>
  <si>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</si>
  <si>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</si>
  <si>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</si>
  <si>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</si>
  <si>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</si>
  <si>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</si>
  <si>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</si>
  <si>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</si>
  <si>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</si>
  <si>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</si>
  <si>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</si>
  <si>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</si>
  <si>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</si>
  <si>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</si>
  <si>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</si>
  <si>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</si>
  <si>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</si>
  <si>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</si>
  <si>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</si>
  <si>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</si>
  <si>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</si>
  <si>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</si>
  <si>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</si>
  <si>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</si>
  <si>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</si>
  <si>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</si>
  <si>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</si>
  <si>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</si>
  <si>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</si>
  <si>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</si>
  <si>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</si>
  <si>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</si>
  <si>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</si>
  <si>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</si>
  <si>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</si>
  <si>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</si>
  <si>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</si>
  <si>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</si>
  <si>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</si>
  <si>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</si>
  <si>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</si>
  <si>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</si>
  <si>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</si>
  <si>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</si>
  <si>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</si>
  <si>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</si>
  <si>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</si>
  <si>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</si>
  <si>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</si>
  <si>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</si>
  <si>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</si>
  <si>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</si>
  <si>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</si>
  <si>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</si>
  <si>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</si>
  <si>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</si>
  <si>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</si>
  <si>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</si>
  <si>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</si>
  <si>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</si>
  <si>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</si>
  <si>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</si>
  <si>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</si>
  <si>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</si>
  <si>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</si>
  <si>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</si>
  <si>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</si>
  <si>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</si>
  <si>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</si>
  <si>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</si>
  <si>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</si>
  <si>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</si>
  <si>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</si>
  <si>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</si>
  <si>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</si>
  <si>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</si>
  <si>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</si>
  <si>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</si>
  <si>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</si>
  <si>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</si>
  <si>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</si>
  <si>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</si>
  <si>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</si>
  <si>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</si>
  <si>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</si>
  <si>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</si>
  <si>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</si>
  <si>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</si>
  <si>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</si>
  <si>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</si>
  <si>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</si>
  <si>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</si>
  <si>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</si>
  <si>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</si>
  <si>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</si>
  <si>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</si>
  <si>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</si>
  <si>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</si>
  <si>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</si>
  <si>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</si>
  <si>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</si>
  <si>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</si>
  <si>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</si>
  <si>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</si>
  <si>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</si>
  <si>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</si>
  <si>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</si>
  <si>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</si>
  <si>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</si>
  <si>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</si>
  <si>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</si>
  <si>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</si>
  <si>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</si>
  <si>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</si>
  <si>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</si>
  <si>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</si>
  <si>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</si>
  <si>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</si>
  <si>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</si>
  <si>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</si>
  <si>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</si>
  <si>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</si>
  <si>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</si>
  <si>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</si>
  <si>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</si>
  <si>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</si>
  <si>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</si>
  <si>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</si>
  <si>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</si>
  <si>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</si>
  <si>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</si>
  <si>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</si>
  <si>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</si>
  <si>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</si>
  <si>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</si>
  <si>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</si>
  <si>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</si>
  <si>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</si>
  <si>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</si>
  <si>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</si>
  <si>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</si>
  <si>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</si>
  <si>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</si>
  <si>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</si>
  <si>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</si>
  <si>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</si>
  <si>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</si>
  <si>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</si>
  <si>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</si>
  <si>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</si>
  <si>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</si>
  <si>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</si>
  <si>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</si>
  <si>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</si>
  <si>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</si>
  <si>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</si>
  <si>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</si>
  <si>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</si>
  <si>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</si>
  <si>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</si>
  <si>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</si>
  <si>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</si>
  <si>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</si>
  <si>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</si>
  <si>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</si>
  <si>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</si>
  <si>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</si>
  <si>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</si>
  <si>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</si>
  <si>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</si>
  <si>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</si>
  <si>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</si>
  <si>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</si>
  <si>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</si>
  <si>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</si>
  <si>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</si>
  <si>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</si>
  <si>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</si>
  <si>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</si>
  <si>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</si>
  <si>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</si>
  <si>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</si>
  <si>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</si>
  <si>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</si>
  <si>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</si>
  <si>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</si>
  <si>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</si>
  <si>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</si>
  <si>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</si>
  <si>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</si>
  <si>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</si>
  <si>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</si>
  <si>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</si>
  <si>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</si>
  <si>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</si>
  <si>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</si>
  <si>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</si>
  <si>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</si>
  <si>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</si>
  <si>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</si>
  <si>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</si>
  <si>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</si>
  <si>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</si>
  <si>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</si>
  <si>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</si>
  <si>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</si>
  <si>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</si>
  <si>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</si>
  <si>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</si>
  <si>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</si>
  <si>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</si>
  <si>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</si>
  <si>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</si>
  <si>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</si>
  <si>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</si>
  <si>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</si>
  <si>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</si>
  <si>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</si>
  <si>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</si>
  <si>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</si>
  <si>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</si>
  <si>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</si>
  <si>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</si>
  <si>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</si>
  <si>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</si>
  <si>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</si>
  <si>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</si>
  <si>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</si>
  <si>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</si>
  <si>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</si>
  <si>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</si>
  <si>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</si>
  <si>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</si>
  <si>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</si>
  <si>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</si>
  <si>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</si>
  <si>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</si>
  <si>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</si>
  <si>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</si>
  <si>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</si>
  <si>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</si>
  <si>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</si>
  <si>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</si>
  <si>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</si>
  <si>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</si>
  <si>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</si>
  <si>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</si>
  <si>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</si>
  <si>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</si>
  <si>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</si>
  <si>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</si>
  <si>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</si>
  <si>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</si>
  <si>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</si>
  <si>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</si>
  <si>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</si>
  <si>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</si>
  <si>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</si>
  <si>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</si>
  <si>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</si>
  <si>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</si>
  <si>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</si>
  <si>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</si>
  <si>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</si>
  <si>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</si>
  <si>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</si>
  <si>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</si>
  <si>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</si>
  <si>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</si>
  <si>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</si>
  <si>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</si>
  <si>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</si>
  <si>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</si>
  <si>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</si>
  <si>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</si>
  <si>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</si>
  <si>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</si>
  <si>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</si>
  <si>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</si>
  <si>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</si>
  <si>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</si>
  <si>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</si>
  <si>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</si>
  <si>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</si>
  <si>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</si>
  <si>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</si>
  <si>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</si>
  <si>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</si>
  <si>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</si>
  <si>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</si>
  <si>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</si>
  <si>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</si>
  <si>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</si>
  <si>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</si>
  <si>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</si>
  <si>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</si>
  <si>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</si>
  <si>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</si>
  <si>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</si>
  <si>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</si>
  <si>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</si>
  <si>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</si>
  <si>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</si>
  <si>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</si>
  <si>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</si>
  <si>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</si>
  <si>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</si>
  <si>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</si>
  <si>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</si>
  <si>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</si>
  <si>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</si>
  <si>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</si>
  <si>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</si>
  <si>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</si>
  <si>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</si>
  <si>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</si>
  <si>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</si>
  <si>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</si>
  <si>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</si>
  <si>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</si>
  <si>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</si>
  <si>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</si>
  <si>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</si>
  <si>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</si>
  <si>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</si>
  <si>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</si>
  <si>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</si>
  <si>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</si>
  <si>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</si>
  <si>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</si>
  <si>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</si>
  <si>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</si>
  <si>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</si>
  <si>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</si>
  <si>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</si>
  <si>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</si>
  <si>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</si>
  <si>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</si>
  <si>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</si>
  <si>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</si>
  <si>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</si>
  <si>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</si>
  <si>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</si>
  <si>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</si>
  <si>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</si>
  <si>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</si>
  <si>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</si>
  <si>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</si>
  <si>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</si>
  <si>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</si>
  <si>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</si>
  <si>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</si>
  <si>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</si>
  <si>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</si>
  <si>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</si>
  <si>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</si>
  <si>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</si>
  <si>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</si>
  <si>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</si>
  <si>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</si>
  <si>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</si>
  <si>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</si>
  <si>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</si>
  <si>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</si>
  <si>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</si>
  <si>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</si>
  <si>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</si>
  <si>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</si>
  <si>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</si>
  <si>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</si>
  <si>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</si>
  <si>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</si>
  <si>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</si>
  <si>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</si>
  <si>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</si>
  <si>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</si>
  <si>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</si>
  <si>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</si>
  <si>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</si>
  <si>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</si>
  <si>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</si>
  <si>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</si>
  <si>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</si>
  <si>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</si>
  <si>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</si>
  <si>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</si>
  <si>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</si>
  <si>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</si>
  <si>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</si>
  <si>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</si>
  <si>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</si>
  <si>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</si>
  <si>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</si>
  <si>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</si>
  <si>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</si>
  <si>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</si>
  <si>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</si>
  <si>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</si>
  <si>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</si>
  <si>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</si>
  <si>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</si>
  <si>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</si>
  <si>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</si>
  <si>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</si>
  <si>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</si>
  <si>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</si>
  <si>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</si>
  <si>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</si>
  <si>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</si>
  <si>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</si>
  <si>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</si>
  <si>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</si>
  <si>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</si>
  <si>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</si>
  <si>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</si>
  <si>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</si>
  <si>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</si>
  <si>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</si>
  <si>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</si>
  <si>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</si>
  <si>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</si>
  <si>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</si>
  <si>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</si>
  <si>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</si>
  <si>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</si>
  <si>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</si>
  <si>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</si>
  <si>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</si>
  <si>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</si>
  <si>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</si>
  <si>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</si>
  <si>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</si>
  <si>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</si>
  <si>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</si>
  <si>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</si>
  <si>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</si>
  <si>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</si>
  <si>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</si>
  <si>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</si>
  <si>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</si>
  <si>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</si>
  <si>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</si>
  <si>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</si>
  <si>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</si>
  <si>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</si>
  <si>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</si>
  <si>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</si>
  <si>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</si>
  <si>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</si>
  <si>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</si>
  <si>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</si>
  <si>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</si>
  <si>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</si>
  <si>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</si>
  <si>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</si>
  <si>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</si>
  <si>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</si>
  <si>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</si>
  <si>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</si>
  <si>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</si>
  <si>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</si>
  <si>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</si>
  <si>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</si>
  <si>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</si>
  <si>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</si>
  <si>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</si>
  <si>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</si>
  <si>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</si>
  <si>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</si>
  <si>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</si>
  <si>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</si>
  <si>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</si>
  <si>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</si>
  <si>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</si>
  <si>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</si>
  <si>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</si>
  <si>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</si>
  <si>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</si>
  <si>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</si>
  <si>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</si>
  <si>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</si>
  <si>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</si>
  <si>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</si>
  <si>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</si>
  <si>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</si>
  <si>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</si>
  <si>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</si>
  <si>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</si>
  <si>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</si>
  <si>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</si>
  <si>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</si>
  <si>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</si>
  <si>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</si>
  <si>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</si>
  <si>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</si>
  <si>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</si>
  <si>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</si>
  <si>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</si>
  <si>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</si>
  <si>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</si>
  <si>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</si>
  <si>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</si>
  <si>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</si>
  <si>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</si>
  <si>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</si>
  <si>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</si>
  <si>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</si>
  <si>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</si>
  <si>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</si>
  <si>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</si>
  <si>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</si>
  <si>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</si>
  <si>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</si>
  <si>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</si>
  <si>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</si>
  <si>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</si>
  <si>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</si>
  <si>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</si>
  <si>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</si>
  <si>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</si>
  <si>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</si>
  <si>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</si>
  <si>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</si>
  <si>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</si>
  <si>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</si>
  <si>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</si>
  <si>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</si>
  <si>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</si>
  <si>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</si>
  <si>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</si>
  <si>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</si>
  <si>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</si>
  <si>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</si>
  <si>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</si>
  <si>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</si>
  <si>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</si>
  <si>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</si>
  <si>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</si>
  <si>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</si>
  <si>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</si>
  <si>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</si>
  <si>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</si>
  <si>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</si>
  <si>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</si>
  <si>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</si>
  <si>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</si>
  <si>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</si>
  <si>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</si>
  <si>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</si>
  <si>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</si>
  <si>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</si>
  <si>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</si>
  <si>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</si>
  <si>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</si>
  <si>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</si>
  <si>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</si>
  <si>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</si>
  <si>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</si>
  <si>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</si>
  <si>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</si>
  <si>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</si>
  <si>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</si>
  <si>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</si>
  <si>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</si>
  <si>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</si>
  <si>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</si>
  <si>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</si>
  <si>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</si>
  <si>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</si>
  <si>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</si>
  <si>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</si>
  <si>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</si>
  <si>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</si>
  <si>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</si>
  <si>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</si>
  <si>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</si>
  <si>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</si>
  <si>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</si>
  <si>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</si>
  <si>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</si>
  <si>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</si>
  <si>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</si>
  <si>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</si>
  <si>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</si>
  <si>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</si>
  <si>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</si>
  <si>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</si>
  <si>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</si>
  <si>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</si>
  <si>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</si>
  <si>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</si>
  <si>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</si>
  <si>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</si>
  <si>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</si>
  <si>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</si>
  <si>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</si>
  <si>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</si>
  <si>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</si>
  <si>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</si>
  <si>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</si>
  <si>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</si>
  <si>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</si>
  <si>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</si>
  <si>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</si>
  <si>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</si>
  <si>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</si>
  <si>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</si>
  <si>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</si>
  <si>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</si>
  <si>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</si>
  <si>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</si>
  <si>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</si>
  <si>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</si>
  <si>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</si>
  <si>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</si>
  <si>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</si>
  <si>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</si>
  <si>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</si>
  <si>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</si>
  <si>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</si>
  <si>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</si>
  <si>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</si>
  <si>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</si>
  <si>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</si>
  <si>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</si>
  <si>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</si>
  <si>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</si>
  <si>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</si>
  <si>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</si>
  <si>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</si>
  <si>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</si>
  <si>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</si>
  <si>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</si>
  <si>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</si>
  <si>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</si>
  <si>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</si>
  <si>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</si>
  <si>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</si>
  <si>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</si>
  <si>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</si>
  <si>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</si>
  <si>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</si>
  <si>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</si>
  <si>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</si>
  <si>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</si>
  <si>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</si>
  <si>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</si>
  <si>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</si>
  <si>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</si>
  <si>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</si>
  <si>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</si>
  <si>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</si>
  <si>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</si>
  <si>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</si>
  <si>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</si>
  <si>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</si>
  <si>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</si>
  <si>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</si>
  <si>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</si>
  <si>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</si>
  <si>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</si>
  <si>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</si>
  <si>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</si>
  <si>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</si>
  <si>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</si>
  <si>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</si>
  <si>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</si>
  <si>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</si>
  <si>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</si>
  <si>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</si>
  <si>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</si>
  <si>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</si>
  <si>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</si>
  <si>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</si>
  <si>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</si>
  <si>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</si>
  <si>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</si>
  <si>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</si>
  <si>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</si>
  <si>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</si>
  <si>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</si>
  <si>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</si>
  <si>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</si>
  <si>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</si>
  <si>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</si>
  <si>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</si>
  <si>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</si>
  <si>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</si>
  <si>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</si>
  <si>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</si>
  <si>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</si>
  <si>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</si>
  <si>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</si>
  <si>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</si>
  <si>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</si>
  <si>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</si>
  <si>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</si>
  <si>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</si>
  <si>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</si>
  <si>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</si>
  <si>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</si>
  <si>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</si>
  <si>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</si>
  <si>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</si>
  <si>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</si>
  <si>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</si>
  <si>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</si>
  <si>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</si>
  <si>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</si>
  <si>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</si>
  <si>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</si>
  <si>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</si>
  <si>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</si>
  <si>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</si>
  <si>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</si>
  <si>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</si>
  <si>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</si>
  <si>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</si>
  <si>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</si>
  <si>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</si>
  <si>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</si>
  <si>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</si>
  <si>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</si>
  <si>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</si>
  <si>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</si>
  <si>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</si>
  <si>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</si>
  <si>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</si>
  <si>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</si>
  <si>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</si>
  <si>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</si>
  <si>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</si>
  <si>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</si>
  <si>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</si>
  <si>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</si>
  <si>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</si>
  <si>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</si>
  <si>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</si>
  <si>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</si>
  <si>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</si>
  <si>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</si>
  <si>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</si>
  <si>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</si>
  <si>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</si>
  <si>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</si>
  <si>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</si>
  <si>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</si>
  <si>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</si>
  <si>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</si>
  <si>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</si>
  <si>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</si>
  <si>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</si>
  <si>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</si>
  <si>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</si>
  <si>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</si>
  <si>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</si>
  <si>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</si>
  <si>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</si>
  <si>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</si>
  <si>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</si>
  <si>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</si>
  <si>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</si>
  <si>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</si>
  <si>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</si>
  <si>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</si>
  <si>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</si>
  <si>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</si>
  <si>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</si>
  <si>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</si>
  <si>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</si>
  <si>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</si>
  <si>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</si>
  <si>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</si>
  <si>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</si>
  <si>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</si>
  <si>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</si>
  <si>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</si>
  <si>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</si>
  <si>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</si>
  <si>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</si>
  <si>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</si>
  <si>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</si>
  <si>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</si>
  <si>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</si>
  <si>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</si>
  <si>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</si>
  <si>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</si>
  <si>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</si>
  <si>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</si>
  <si>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</si>
  <si>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</si>
  <si>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</si>
  <si>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</si>
  <si>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</si>
  <si>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</si>
  <si>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</si>
  <si>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</si>
  <si>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</si>
  <si>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</si>
  <si>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</si>
  <si>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</si>
  <si>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</si>
  <si>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</si>
  <si>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</si>
  <si>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</si>
  <si>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</si>
  <si>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</si>
  <si>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</si>
  <si>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</si>
  <si>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</si>
  <si>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</si>
  <si>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</si>
  <si>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</si>
  <si>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</si>
  <si>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</si>
  <si>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</si>
  <si>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</si>
  <si>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</si>
  <si>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</si>
  <si>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</si>
  <si>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</si>
  <si>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</si>
  <si>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</si>
  <si>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</si>
  <si>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</si>
  <si>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</si>
  <si>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</si>
  <si>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</si>
  <si>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</si>
  <si>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</si>
  <si>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</si>
  <si>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</si>
  <si>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</si>
  <si>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</si>
  <si>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</si>
  <si>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</si>
  <si>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</si>
  <si>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</si>
  <si>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</si>
  <si>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</si>
  <si>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</si>
  <si>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</si>
  <si>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</si>
  <si>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</si>
  <si>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</si>
  <si>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</si>
  <si>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</si>
  <si>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</si>
  <si>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</si>
  <si>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</si>
  <si>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</si>
  <si>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</si>
  <si>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</si>
  <si>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</si>
  <si>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</si>
  <si>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</si>
  <si>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</si>
  <si>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</si>
  <si>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</si>
  <si>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</si>
  <si>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</si>
  <si>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</si>
  <si>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</si>
  <si>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</si>
  <si>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</si>
  <si>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</si>
  <si>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</si>
  <si>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</si>
  <si>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</si>
  <si>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</si>
  <si>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</si>
  <si>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</si>
  <si>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</si>
  <si>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</si>
  <si>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</si>
  <si>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</si>
  <si>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</si>
  <si>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</si>
  <si>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</si>
  <si>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</si>
  <si>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</si>
  <si>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</si>
  <si>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</si>
  <si>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</si>
  <si>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</si>
  <si>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</si>
  <si>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</si>
  <si>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</si>
  <si>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</si>
  <si>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</si>
  <si>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</si>
  <si>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</si>
  <si>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</si>
  <si>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</si>
  <si>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</si>
  <si>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</si>
  <si>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</si>
  <si>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</si>
  <si>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</si>
  <si>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</si>
  <si>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</si>
  <si>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</si>
  <si>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</si>
  <si>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</si>
  <si>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</si>
  <si>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</si>
  <si>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</si>
  <si>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</si>
  <si>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</si>
  <si>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</si>
  <si>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</si>
  <si>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</si>
  <si>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</si>
  <si>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</si>
  <si>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</si>
  <si>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</si>
  <si>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</si>
  <si>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</si>
  <si>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</si>
  <si>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</si>
  <si>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</si>
  <si>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</si>
  <si>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</si>
  <si>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</si>
  <si>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</si>
  <si>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</si>
  <si>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</si>
  <si>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</si>
  <si>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</si>
  <si>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</si>
  <si>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</si>
  <si>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</si>
  <si>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</si>
  <si>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</si>
  <si>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</si>
  <si>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</si>
  <si>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</si>
  <si>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</si>
  <si>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</si>
  <si>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</si>
  <si>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</si>
  <si>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</si>
  <si>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</si>
  <si>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</si>
  <si>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</si>
  <si>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</si>
  <si>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</si>
  <si>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</si>
  <si>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</si>
  <si>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</si>
  <si>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</si>
  <si>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</si>
  <si>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</si>
  <si>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</si>
  <si>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</si>
  <si>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</si>
  <si>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</si>
  <si>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</si>
  <si>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</si>
  <si>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</si>
  <si>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</si>
  <si>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</si>
  <si>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</si>
  <si>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</si>
  <si>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</si>
  <si>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</si>
  <si>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</si>
  <si>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</si>
  <si>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</si>
  <si>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</si>
  <si>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</si>
  <si>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</si>
  <si>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</si>
  <si>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</si>
  <si>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</si>
  <si>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</si>
  <si>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</si>
  <si>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</si>
  <si>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</si>
  <si>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</si>
  <si>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</si>
  <si>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</si>
  <si>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</si>
  <si>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</si>
  <si>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</si>
  <si>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</si>
  <si>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</si>
  <si>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</si>
  <si>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</si>
  <si>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</si>
  <si>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</si>
  <si>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</si>
  <si>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</si>
  <si>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</si>
  <si>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</si>
  <si>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</si>
  <si>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</si>
  <si>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</si>
  <si>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</si>
  <si>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</si>
  <si>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</si>
  <si>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</si>
  <si>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</si>
  <si>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</si>
  <si>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</si>
  <si>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</si>
  <si>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</si>
  <si>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</si>
  <si>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</si>
  <si>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</si>
  <si>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</si>
  <si>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</si>
  <si>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</si>
  <si>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</si>
  <si>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</si>
  <si>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</si>
  <si>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</si>
  <si>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</si>
  <si>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</si>
  <si>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</si>
  <si>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</si>
  <si>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</si>
  <si>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</si>
  <si>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</si>
  <si>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</si>
  <si>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</si>
  <si>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</si>
  <si>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</si>
  <si>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</si>
  <si>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</si>
  <si>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</si>
  <si>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</si>
  <si>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</si>
  <si>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</si>
  <si>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</si>
  <si>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</si>
  <si>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</si>
  <si>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</si>
  <si>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</si>
  <si>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</si>
  <si>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</si>
  <si>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</si>
  <si>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</si>
  <si>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</si>
  <si>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</si>
  <si>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</si>
  <si>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</si>
  <si>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</si>
  <si>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</si>
  <si>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</si>
  <si>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</si>
  <si>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</si>
  <si>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</si>
  <si>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</si>
  <si>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</si>
  <si>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</si>
  <si>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</si>
  <si>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</si>
  <si>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</si>
  <si>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</si>
  <si>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</si>
  <si>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</si>
  <si>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</si>
  <si>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</si>
  <si>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</si>
  <si>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</si>
  <si>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</si>
  <si>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</si>
  <si>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</si>
  <si>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</si>
  <si>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</si>
  <si>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</si>
  <si>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</si>
  <si>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</si>
  <si>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</si>
  <si>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</si>
  <si>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</si>
  <si>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</si>
  <si>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</si>
  <si>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</si>
  <si>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</si>
  <si>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</si>
  <si>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</si>
  <si>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</si>
  <si>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</si>
  <si>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</si>
  <si>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</si>
  <si>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</si>
  <si>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</si>
  <si>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</si>
  <si>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</si>
  <si>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</si>
  <si>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</si>
  <si>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</si>
  <si>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</si>
  <si>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</si>
  <si>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</si>
  <si>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</si>
  <si>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</si>
  <si>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</si>
  <si>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</si>
  <si>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</si>
  <si>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</si>
  <si>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</si>
  <si>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</si>
  <si>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</si>
  <si>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</si>
  <si>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</si>
  <si>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</si>
  <si>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</si>
  <si>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</si>
  <si>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</si>
  <si>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</si>
  <si>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</si>
  <si>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</si>
  <si>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</si>
  <si>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</si>
  <si>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</si>
  <si>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</si>
  <si>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</si>
  <si>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</si>
  <si>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</si>
  <si>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</si>
  <si>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</si>
  <si>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</si>
  <si>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</si>
  <si>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</si>
  <si>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</si>
  <si>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</si>
  <si>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</si>
  <si>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</si>
  <si>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</si>
  <si>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</si>
  <si>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</si>
  <si>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</si>
  <si>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</si>
  <si>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</si>
  <si>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</si>
  <si>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</si>
  <si>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</si>
  <si>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</si>
  <si>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</si>
  <si>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</si>
  <si>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</si>
  <si>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</si>
  <si>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</si>
  <si>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</si>
  <si>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</si>
  <si>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</si>
  <si>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</si>
  <si>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</si>
  <si>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</si>
  <si>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</si>
  <si>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</si>
  <si>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</si>
  <si>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</si>
  <si>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</si>
  <si>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</si>
  <si>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</si>
  <si>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</si>
  <si>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</si>
  <si>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</si>
  <si>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</si>
  <si>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</si>
  <si>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</si>
  <si>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</si>
  <si>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</si>
  <si>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</si>
  <si>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</si>
  <si>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</si>
  <si>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</si>
  <si>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</si>
  <si>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</si>
  <si>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</si>
  <si>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</si>
  <si>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</si>
  <si>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</si>
  <si>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</si>
  <si>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</si>
  <si>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</si>
  <si>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</si>
  <si>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</si>
  <si>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</si>
  <si>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</si>
  <si>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</si>
  <si>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</si>
  <si>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</si>
  <si>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</si>
  <si>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</si>
  <si>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</si>
  <si>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</si>
  <si>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</si>
  <si>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</si>
  <si>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</si>
  <si>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</si>
  <si>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</si>
  <si>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</si>
  <si>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</si>
  <si>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</si>
  <si>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</si>
  <si>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</si>
  <si>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</si>
  <si>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</si>
  <si>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</si>
  <si>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</si>
  <si>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</si>
  <si>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</si>
  <si>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</si>
  <si>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</si>
  <si>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</si>
  <si>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</si>
  <si>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</si>
  <si>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</si>
  <si>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</si>
  <si>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</si>
  <si>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</si>
  <si>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</si>
  <si>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</si>
  <si>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</si>
  <si>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</si>
  <si>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</si>
  <si>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</si>
  <si>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</si>
  <si>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</si>
  <si>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</si>
  <si>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</si>
  <si>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</si>
  <si>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</si>
  <si>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</si>
  <si>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</si>
  <si>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</si>
  <si>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</si>
  <si>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</si>
  <si>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</si>
  <si>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</si>
  <si>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</si>
  <si>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</si>
  <si>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</si>
  <si>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</si>
  <si>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</si>
  <si>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</si>
  <si>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</si>
  <si>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</si>
  <si>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</si>
  <si>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</si>
  <si>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</si>
  <si>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</si>
  <si>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</si>
  <si>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</si>
  <si>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</si>
  <si>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</si>
  <si>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</si>
  <si>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</si>
  <si>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</si>
  <si>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</si>
  <si>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</si>
  <si>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</si>
  <si>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</si>
  <si>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</si>
  <si>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</si>
  <si>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</si>
  <si>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</si>
  <si>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</si>
  <si>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</si>
  <si>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</si>
  <si>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</si>
  <si>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</si>
  <si>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</si>
  <si>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</si>
  <si>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</si>
  <si>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</si>
  <si>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</si>
  <si>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</si>
  <si>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</si>
  <si>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</si>
  <si>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</si>
  <si>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</si>
  <si>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</si>
  <si>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</si>
  <si>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</si>
  <si>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</si>
  <si>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</si>
  <si>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</si>
  <si>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</si>
  <si>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</si>
  <si>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</si>
  <si>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</si>
  <si>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</si>
  <si>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</si>
  <si>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</si>
  <si>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</si>
  <si>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</si>
  <si>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</si>
  <si>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</si>
  <si>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</si>
  <si>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</si>
  <si>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</si>
  <si>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</si>
  <si>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</si>
  <si>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</si>
  <si>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</si>
  <si>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</si>
  <si>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</si>
  <si>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</si>
  <si>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</si>
  <si>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</si>
  <si>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</si>
  <si>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</si>
  <si>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</si>
  <si>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</si>
  <si>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</si>
  <si>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</si>
  <si>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</si>
  <si>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</si>
  <si>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</si>
  <si>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</si>
  <si>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</si>
  <si>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</si>
  <si>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</si>
  <si>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</si>
  <si>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</si>
  <si>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</si>
  <si>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</si>
  <si>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</si>
  <si>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</si>
  <si>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</si>
  <si>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</si>
  <si>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</si>
  <si>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</si>
  <si>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</si>
  <si>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</si>
  <si>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</si>
  <si>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</si>
  <si>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</si>
  <si>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</si>
  <si>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</si>
  <si>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</si>
  <si>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</si>
  <si>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</si>
  <si>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</si>
  <si>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</si>
  <si>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</si>
  <si>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</si>
  <si>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</si>
  <si>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</si>
  <si>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</si>
  <si>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</si>
  <si>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</si>
  <si>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</si>
  <si>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</si>
  <si>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</si>
  <si>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</si>
  <si>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</si>
  <si>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</si>
  <si>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</si>
  <si>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</si>
  <si>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</si>
  <si>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</si>
  <si>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</si>
  <si>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</si>
  <si>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</si>
  <si>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</si>
  <si>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</si>
  <si>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</si>
  <si>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</si>
  <si>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</si>
  <si>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</si>
  <si>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</si>
  <si>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</si>
  <si>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</si>
  <si>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</si>
  <si>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</si>
  <si>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</si>
  <si>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</si>
  <si>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</si>
  <si>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</si>
  <si>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</si>
  <si>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</si>
  <si>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</si>
  <si>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</si>
  <si>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</si>
  <si>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</si>
  <si>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</si>
  <si>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</si>
  <si>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</si>
  <si>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</si>
  <si>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</si>
  <si>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</si>
  <si>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</si>
  <si>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</si>
  <si>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</si>
  <si>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</si>
  <si>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</si>
  <si>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</si>
  <si>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</si>
  <si>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</si>
  <si>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</si>
  <si>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</si>
  <si>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</si>
  <si>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</si>
  <si>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</si>
  <si>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</si>
  <si>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</si>
  <si>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</si>
  <si>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</si>
  <si>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</si>
  <si>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</si>
  <si>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</si>
  <si>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</si>
  <si>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</si>
  <si>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</si>
  <si>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</si>
  <si>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</si>
  <si>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</si>
  <si>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</si>
  <si>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</si>
  <si>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</si>
  <si>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</si>
  <si>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</si>
  <si>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</si>
  <si>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</si>
  <si>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</si>
  <si>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</si>
  <si>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</si>
  <si>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</si>
  <si>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</si>
  <si>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</si>
  <si>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</si>
  <si>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</si>
  <si>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</si>
  <si>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</si>
  <si>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</si>
  <si>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</si>
  <si>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</si>
  <si>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</si>
  <si>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</si>
  <si>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</si>
  <si>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</si>
  <si>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</si>
  <si>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</si>
  <si>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</si>
  <si>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</si>
  <si>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</si>
  <si>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</si>
  <si>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</si>
  <si>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</si>
  <si>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</si>
  <si>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</si>
  <si>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</si>
  <si>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</si>
  <si>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</si>
  <si>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</si>
  <si>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</si>
  <si>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</si>
  <si>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</si>
  <si>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</si>
  <si>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</si>
  <si>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</si>
  <si>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</si>
  <si>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</si>
  <si>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</si>
  <si>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</si>
  <si>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</si>
  <si>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</si>
  <si>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</si>
  <si>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</si>
  <si>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</si>
  <si>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</si>
  <si>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</si>
  <si>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</si>
  <si>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</si>
  <si>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</si>
  <si>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</si>
  <si>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</si>
  <si>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</si>
  <si>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</si>
  <si>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</si>
  <si>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</si>
  <si>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</si>
  <si>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</si>
  <si>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</si>
  <si>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</si>
  <si>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</si>
  <si>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</si>
  <si>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</si>
  <si>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</si>
  <si>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</si>
  <si>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</si>
  <si>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</si>
  <si>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</si>
  <si>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</si>
  <si>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</si>
  <si>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</si>
  <si>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</si>
  <si>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</si>
  <si>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</si>
  <si>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</si>
  <si>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</si>
  <si>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</si>
  <si>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</si>
  <si>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</si>
  <si>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</si>
  <si>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</si>
  <si>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</si>
  <si>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</si>
  <si>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</si>
  <si>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</si>
  <si>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</si>
  <si>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</si>
  <si>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</si>
  <si>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</si>
  <si>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</si>
  <si>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</si>
  <si>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</si>
  <si>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</si>
  <si>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</si>
  <si>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</si>
  <si>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</si>
  <si>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</si>
  <si>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</si>
  <si>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</si>
  <si>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</si>
  <si>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</si>
  <si>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</si>
  <si>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</si>
  <si>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</si>
  <si>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</si>
  <si>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</si>
  <si>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</si>
  <si>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</si>
  <si>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</si>
  <si>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</si>
  <si>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</si>
  <si>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</si>
  <si>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</si>
  <si>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</si>
  <si>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</si>
  <si>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</si>
  <si>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</si>
  <si>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</si>
  <si>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</si>
  <si>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</si>
  <si>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</si>
  <si>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</si>
  <si>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</si>
  <si>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</si>
  <si>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</si>
  <si>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</si>
  <si>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</si>
  <si>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</si>
  <si>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</si>
  <si>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</si>
  <si>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</si>
  <si>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</si>
  <si>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</si>
  <si>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</si>
  <si>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</si>
  <si>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</si>
  <si>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</si>
  <si>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</si>
  <si>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</si>
  <si>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</si>
  <si>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</si>
  <si>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</si>
  <si>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</si>
  <si>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</si>
  <si>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</si>
  <si>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</si>
  <si>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</si>
  <si>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</si>
  <si>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</si>
  <si>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</si>
  <si>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</si>
  <si>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</si>
  <si>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</si>
  <si>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</si>
  <si>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</si>
  <si>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</si>
  <si>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</si>
  <si>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</si>
  <si>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</si>
  <si>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</si>
  <si>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</si>
  <si>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</si>
  <si>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</si>
  <si>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</si>
  <si>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</si>
  <si>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</si>
  <si>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</si>
  <si>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</si>
  <si>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</si>
  <si>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</si>
  <si>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</si>
  <si>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</si>
  <si>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</si>
  <si>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</si>
  <si>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</si>
  <si>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</si>
  <si>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</si>
  <si>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</si>
  <si>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</si>
  <si>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</si>
  <si>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</si>
  <si>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</si>
  <si>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</si>
  <si>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</si>
  <si>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</si>
  <si>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</si>
  <si>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</si>
  <si>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</si>
  <si>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</si>
  <si>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</si>
  <si>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</si>
  <si>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</si>
  <si>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</si>
  <si>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</si>
  <si>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</si>
  <si>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</si>
  <si>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</si>
  <si>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</si>
  <si>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</si>
  <si>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</si>
  <si>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</si>
  <si>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</si>
  <si>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</si>
  <si>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</si>
  <si>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</si>
  <si>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</si>
  <si>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</si>
  <si>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</si>
  <si>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</si>
  <si>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</si>
  <si>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</si>
  <si>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</si>
  <si>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</si>
  <si>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</si>
  <si>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</si>
  <si>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</si>
  <si>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</si>
  <si>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</si>
  <si>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</si>
  <si>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</si>
  <si>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</si>
  <si>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</si>
  <si>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</si>
  <si>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</si>
  <si>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</si>
  <si>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</si>
  <si>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</si>
  <si>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</si>
  <si>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</si>
  <si>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</si>
  <si>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</si>
  <si>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</si>
  <si>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</si>
  <si>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</si>
  <si>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</si>
  <si>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</si>
  <si>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</si>
  <si>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</si>
  <si>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</si>
  <si>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</si>
  <si>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</si>
  <si>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</si>
  <si>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</si>
  <si>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</si>
  <si>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</si>
  <si>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</si>
  <si>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</si>
  <si>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</si>
  <si>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</si>
  <si>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</si>
  <si>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</si>
  <si>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</si>
  <si>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</si>
  <si>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</si>
  <si>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</si>
  <si>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</si>
  <si>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</si>
  <si>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</si>
  <si>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</si>
  <si>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</si>
  <si>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</si>
  <si>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</si>
  <si>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</si>
  <si>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</si>
  <si>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</si>
  <si>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</si>
  <si>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</si>
  <si>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</si>
  <si>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</si>
  <si>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</si>
  <si>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</si>
  <si>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</si>
  <si>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</si>
  <si>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</si>
  <si>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</si>
  <si>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</si>
  <si>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</si>
  <si>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</si>
  <si>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</si>
  <si>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</si>
  <si>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</si>
  <si>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</si>
  <si>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</si>
  <si>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</si>
  <si>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</si>
  <si>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</si>
  <si>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</si>
  <si>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</si>
  <si>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</si>
  <si>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</si>
  <si>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</si>
  <si>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</si>
  <si>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</si>
  <si>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</si>
  <si>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</si>
  <si>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</si>
  <si>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</si>
  <si>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</si>
  <si>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</si>
  <si>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</si>
  <si>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</si>
  <si>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</si>
  <si>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</si>
  <si>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</si>
  <si>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</si>
  <si>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</si>
  <si>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</si>
  <si>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</si>
  <si>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</si>
  <si>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</si>
  <si>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</si>
  <si>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</si>
  <si>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</si>
  <si>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</si>
  <si>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</si>
  <si>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</si>
  <si>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</si>
  <si>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</si>
  <si>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</si>
  <si>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</si>
  <si>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</si>
  <si>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</si>
  <si>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</si>
  <si>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</si>
  <si>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</si>
  <si>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</si>
  <si>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</si>
  <si>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</si>
  <si>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</si>
  <si>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</si>
  <si>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</si>
  <si>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</si>
  <si>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</si>
  <si>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</si>
  <si>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</si>
  <si>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</si>
  <si>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</si>
  <si>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</si>
  <si>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</si>
  <si>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</si>
  <si>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</si>
  <si>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</si>
  <si>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</si>
  <si>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</si>
  <si>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</si>
  <si>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</si>
  <si>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</si>
  <si>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</si>
  <si>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</si>
  <si>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</si>
  <si>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</si>
  <si>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</si>
  <si>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</si>
  <si>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</si>
  <si>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</si>
  <si>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</si>
  <si>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</si>
  <si>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</si>
  <si>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</si>
  <si>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</si>
  <si>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</si>
  <si>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</si>
  <si>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</si>
  <si>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</si>
  <si>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</si>
  <si>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</si>
  <si>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</si>
  <si>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</si>
  <si>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</si>
  <si>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</si>
  <si>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</si>
  <si>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</si>
  <si>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</si>
  <si>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</si>
  <si>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</si>
  <si>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</si>
  <si>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</si>
  <si>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</si>
  <si>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</si>
  <si>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</si>
  <si>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</si>
  <si>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</si>
  <si>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</si>
  <si>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</si>
  <si>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</si>
  <si>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</si>
  <si>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</si>
  <si>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</si>
  <si>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</si>
  <si>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</si>
  <si>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</si>
  <si>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</si>
  <si>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</si>
  <si>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</si>
  <si>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</si>
  <si>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</si>
  <si>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</si>
  <si>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</si>
  <si>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</si>
  <si>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</si>
  <si>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</si>
  <si>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</si>
  <si>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</si>
  <si>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</si>
  <si>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</si>
  <si>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</si>
  <si>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</si>
  <si>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</si>
  <si>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</si>
  <si>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</si>
  <si>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</si>
  <si>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</si>
  <si>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</si>
  <si>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</si>
  <si>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</si>
  <si>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</si>
  <si>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</si>
  <si>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</si>
  <si>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</si>
  <si>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</si>
  <si>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</si>
  <si>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</si>
  <si>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</si>
  <si>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</si>
  <si>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</si>
  <si>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</si>
  <si>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</si>
  <si>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</si>
  <si>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</si>
  <si>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</si>
  <si>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</si>
  <si>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</si>
  <si>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</si>
  <si>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</si>
  <si>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</si>
  <si>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</si>
  <si>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</si>
  <si>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</si>
  <si>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</si>
  <si>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</si>
  <si>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</si>
  <si>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</si>
  <si>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</si>
  <si>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</si>
  <si>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</si>
  <si>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</si>
  <si>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</si>
  <si>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</si>
  <si>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</si>
  <si>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</si>
  <si>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</si>
  <si>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</si>
  <si>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</si>
  <si>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</si>
  <si>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</si>
  <si>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</si>
  <si>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</si>
  <si>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</si>
  <si>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</si>
  <si>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</si>
  <si>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</si>
  <si>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</si>
  <si>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</si>
  <si>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</si>
  <si>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</si>
  <si>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</si>
  <si>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</si>
  <si>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</si>
  <si>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</si>
  <si>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</si>
  <si>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</si>
  <si>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</si>
  <si>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</si>
  <si>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</si>
  <si>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</si>
  <si>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</si>
  <si>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</si>
  <si>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</si>
  <si>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</si>
  <si>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</si>
  <si>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</si>
  <si>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</si>
  <si>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</si>
  <si>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</si>
  <si>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</si>
  <si>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</si>
  <si>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</si>
  <si>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</si>
  <si>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</si>
  <si>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</si>
  <si>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</si>
  <si>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</si>
  <si>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</si>
  <si>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</si>
  <si>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</si>
  <si>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</si>
  <si>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</si>
  <si>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</si>
  <si>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</si>
  <si>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</si>
  <si>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</si>
  <si>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</si>
  <si>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</si>
  <si>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</si>
  <si>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</si>
  <si>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</si>
  <si>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</si>
  <si>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</si>
  <si>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</si>
  <si>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</si>
  <si>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</si>
  <si>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</si>
  <si>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</si>
  <si>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</si>
  <si>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</si>
  <si>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</si>
  <si>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</si>
  <si>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</si>
  <si>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</si>
  <si>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</si>
  <si>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</si>
  <si>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</si>
  <si>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</si>
  <si>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</si>
  <si>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</si>
  <si>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</si>
  <si>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</si>
  <si>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</si>
  <si>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</si>
  <si>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</si>
  <si>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</si>
  <si>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</si>
  <si>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</si>
  <si>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</si>
  <si>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</si>
  <si>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</si>
  <si>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</si>
  <si>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</si>
  <si>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</si>
  <si>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</si>
  <si>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</si>
  <si>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</si>
  <si>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</si>
  <si>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</si>
  <si>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</si>
  <si>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</si>
  <si>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</si>
  <si>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</si>
  <si>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</si>
  <si>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</si>
  <si>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</si>
  <si>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</si>
  <si>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</si>
  <si>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</si>
  <si>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</si>
  <si>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</si>
  <si>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</si>
  <si>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</si>
  <si>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</si>
  <si>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</si>
  <si>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</si>
  <si>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</si>
  <si>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</si>
  <si>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</si>
  <si>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</si>
  <si>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</si>
  <si>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</si>
  <si>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</si>
  <si>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</si>
  <si>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</si>
  <si>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</si>
  <si>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</si>
  <si>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</si>
  <si>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</si>
  <si>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</si>
  <si>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</si>
  <si>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</si>
  <si>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</si>
  <si>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</si>
  <si>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</si>
  <si>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</si>
  <si>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</si>
  <si>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</si>
  <si>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</si>
  <si>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</si>
  <si>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</si>
  <si>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</si>
  <si>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</si>
  <si>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</si>
  <si>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</si>
  <si>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</si>
  <si>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</si>
  <si>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</si>
  <si>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</si>
  <si>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</si>
  <si>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</si>
  <si>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</si>
  <si>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</si>
  <si>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</si>
  <si>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</si>
  <si>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</si>
  <si>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</si>
  <si>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</si>
  <si>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</si>
  <si>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</si>
  <si>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</si>
  <si>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</si>
  <si>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</si>
  <si>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</si>
  <si>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</si>
  <si>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</si>
  <si>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</si>
  <si>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</si>
  <si>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</si>
  <si>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</si>
  <si>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</si>
  <si>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</si>
  <si>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</si>
  <si>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</si>
  <si>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</si>
  <si>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</si>
  <si>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</si>
  <si>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</si>
  <si>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</si>
  <si>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</si>
  <si>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</si>
  <si>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</si>
  <si>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</si>
  <si>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</si>
  <si>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</si>
  <si>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</si>
  <si>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</si>
  <si>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</si>
  <si>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</si>
  <si>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</si>
  <si>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</si>
  <si>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</si>
  <si>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</si>
  <si>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</si>
  <si>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</si>
  <si>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</si>
  <si>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</si>
  <si>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</si>
  <si>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</si>
  <si>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</si>
  <si>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</si>
  <si>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</si>
  <si>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</si>
  <si>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</si>
  <si>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</si>
  <si>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</si>
  <si>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</si>
  <si>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</si>
  <si>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</si>
  <si>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</si>
  <si>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</si>
  <si>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</si>
  <si>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</si>
  <si>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</si>
  <si>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</si>
  <si>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</si>
  <si>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</si>
  <si>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</si>
  <si>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</si>
  <si>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</si>
  <si>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</si>
  <si>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</si>
  <si>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</si>
  <si>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</si>
  <si>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</si>
  <si>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</si>
  <si>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</si>
  <si>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</si>
  <si>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</si>
  <si>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</si>
  <si>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</si>
  <si>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</si>
  <si>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</si>
  <si>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</si>
  <si>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</si>
  <si>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</si>
  <si>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</si>
  <si>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</si>
  <si>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</si>
  <si>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</si>
  <si>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</si>
  <si>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</si>
  <si>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</si>
  <si>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</si>
  <si>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</si>
  <si>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</si>
  <si>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</si>
  <si>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</si>
  <si>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</si>
  <si>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</si>
  <si>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</si>
  <si>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</si>
  <si>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</si>
  <si>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</si>
  <si>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</si>
  <si>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</si>
  <si>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</si>
  <si>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</si>
  <si>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</si>
  <si>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</si>
  <si>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</si>
  <si>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</si>
  <si>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</si>
  <si>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</si>
  <si>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</si>
  <si>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</si>
  <si>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</si>
  <si>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</si>
  <si>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</si>
  <si>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</si>
  <si>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</si>
  <si>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</si>
  <si>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</si>
  <si>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</si>
  <si>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</si>
  <si>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</si>
  <si>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</si>
  <si>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</si>
  <si>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</si>
  <si>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</si>
  <si>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</si>
  <si>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</si>
  <si>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</si>
  <si>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</si>
  <si>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</si>
  <si>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</si>
  <si>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</si>
  <si>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</si>
  <si>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</si>
  <si>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</si>
  <si>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</si>
  <si>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</si>
  <si>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</si>
  <si>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</si>
  <si>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</si>
  <si>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</si>
  <si>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</si>
  <si>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</si>
  <si>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</si>
  <si>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</si>
  <si>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</si>
  <si>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</si>
  <si>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</si>
  <si>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</si>
  <si>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</si>
  <si>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</si>
  <si>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</si>
  <si>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</si>
  <si>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</si>
  <si>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</si>
  <si>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</si>
  <si>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</si>
  <si>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</si>
  <si>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</si>
  <si>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</si>
  <si>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</si>
  <si>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</si>
  <si>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</si>
  <si>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</si>
  <si>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</si>
  <si>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</si>
  <si>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</si>
  <si>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</si>
  <si>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</si>
  <si>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</si>
  <si>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</si>
  <si>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</si>
  <si>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</si>
  <si>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</si>
  <si>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</si>
  <si>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</si>
  <si>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</si>
  <si>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</si>
  <si>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</si>
  <si>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</si>
  <si>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</si>
  <si>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</si>
  <si>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</si>
  <si>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</si>
  <si>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</si>
  <si>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</si>
  <si>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</si>
  <si>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</si>
  <si>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</si>
  <si>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</si>
  <si>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</si>
  <si>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</si>
  <si>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</si>
  <si>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</si>
  <si>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</si>
  <si>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</si>
  <si>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</si>
  <si>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</si>
  <si>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</si>
  <si>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</si>
  <si>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</si>
  <si>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</si>
  <si>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</si>
  <si>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</si>
  <si>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</si>
  <si>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</si>
  <si>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</si>
  <si>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</si>
  <si>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</si>
  <si>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</si>
  <si>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</si>
  <si>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</si>
  <si>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</si>
  <si>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</si>
  <si>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</si>
  <si>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</si>
  <si>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</si>
  <si>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</si>
  <si>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</si>
  <si>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</si>
  <si>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</si>
  <si>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</si>
  <si>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</si>
  <si>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</si>
  <si>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</si>
  <si>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</si>
  <si>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</si>
  <si>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</si>
  <si>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</si>
  <si>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</si>
  <si>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</si>
  <si>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</si>
  <si>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</si>
  <si>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</si>
  <si>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</si>
  <si>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</si>
  <si>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</si>
  <si>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</si>
  <si>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</si>
  <si>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</si>
  <si>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</si>
  <si>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</si>
  <si>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</si>
  <si>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</si>
  <si>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</si>
  <si>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</si>
  <si>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</si>
  <si>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</si>
  <si>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</si>
  <si>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</si>
  <si>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</si>
  <si>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</si>
  <si>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</si>
  <si>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</si>
  <si>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</si>
  <si>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</si>
  <si>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</si>
  <si>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</si>
  <si>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</si>
  <si>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</si>
  <si>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</si>
  <si>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</si>
  <si>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</si>
  <si>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</si>
  <si>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</si>
  <si>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</si>
  <si>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</si>
  <si>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</si>
  <si>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</si>
  <si>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</si>
  <si>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</si>
  <si>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</si>
  <si>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</si>
  <si>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</si>
  <si>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</si>
  <si>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</si>
  <si>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</si>
  <si>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</si>
  <si>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</si>
  <si>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</si>
  <si>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</si>
  <si>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</si>
  <si>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</si>
  <si>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</si>
  <si>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</si>
  <si>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</si>
  <si>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</si>
  <si>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</si>
  <si>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</si>
  <si>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</si>
  <si>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</si>
  <si>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</si>
  <si>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</si>
  <si>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</si>
  <si>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</si>
  <si>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</si>
  <si>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</si>
  <si>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</si>
  <si>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</si>
  <si>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</si>
  <si>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</si>
  <si>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</si>
  <si>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</si>
  <si>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</si>
  <si>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</si>
  <si>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</si>
  <si>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</si>
  <si>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</si>
  <si>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</si>
  <si>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</si>
  <si>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</si>
  <si>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</si>
  <si>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</si>
  <si>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</si>
  <si>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</si>
  <si>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</si>
  <si>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</si>
  <si>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</si>
  <si>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</si>
  <si>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</si>
  <si>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</si>
  <si>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</si>
  <si>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</si>
  <si>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</si>
  <si>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</si>
  <si>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</si>
  <si>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</si>
  <si>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</si>
  <si>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</si>
  <si>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</si>
  <si>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</si>
  <si>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</si>
  <si>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</si>
  <si>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</si>
  <si>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</si>
  <si>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</si>
  <si>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</si>
  <si>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</si>
  <si>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</si>
  <si>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</si>
  <si>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</si>
  <si>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</si>
  <si>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</si>
  <si>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</si>
  <si>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</si>
  <si>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</si>
  <si>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</si>
  <si>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</si>
  <si>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</si>
  <si>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</si>
  <si>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</si>
  <si>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</si>
  <si>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</si>
  <si>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</si>
  <si>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</si>
  <si>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</si>
  <si>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</si>
  <si>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</si>
  <si>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</si>
  <si>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</si>
  <si>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</si>
  <si>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</si>
  <si>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</si>
  <si>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</si>
  <si>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</si>
  <si>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</si>
  <si>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</si>
  <si>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</si>
  <si>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</si>
  <si>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</si>
  <si>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</si>
  <si>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</si>
  <si>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</si>
  <si>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</si>
  <si>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</si>
  <si>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</si>
  <si>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</si>
  <si>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</si>
  <si>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</si>
  <si>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</si>
  <si>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</si>
  <si>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</si>
  <si>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</si>
  <si>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</si>
  <si>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</si>
  <si>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</si>
  <si>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</si>
  <si>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</si>
  <si>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</si>
  <si>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</si>
  <si>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</si>
  <si>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</si>
  <si>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</si>
  <si>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</si>
  <si>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</si>
  <si>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</si>
  <si>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</si>
  <si>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</si>
  <si>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</si>
  <si>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</si>
  <si>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</si>
  <si>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</si>
  <si>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</si>
  <si>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</si>
  <si>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</si>
  <si>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</si>
  <si>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</si>
  <si>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</si>
  <si>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</si>
  <si>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</si>
  <si>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</si>
  <si>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</si>
  <si>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</si>
  <si>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</si>
  <si>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</si>
  <si>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</si>
  <si>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</si>
  <si>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</si>
  <si>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</si>
  <si>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</si>
  <si>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</si>
  <si>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</si>
  <si>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</si>
  <si>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</si>
  <si>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</si>
  <si>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</si>
  <si>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</si>
  <si>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</si>
  <si>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</si>
  <si>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</si>
  <si>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</si>
  <si>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</si>
  <si>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</si>
  <si>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</si>
  <si>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</si>
  <si>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</si>
  <si>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</si>
  <si>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</si>
  <si>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</si>
  <si>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</si>
  <si>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</si>
  <si>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</si>
  <si>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</si>
  <si>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</si>
  <si>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</si>
  <si>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</si>
  <si>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</si>
  <si>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</si>
  <si>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</si>
  <si>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</si>
  <si>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</si>
  <si>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</si>
  <si>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</si>
  <si>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</si>
  <si>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</si>
  <si>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</si>
  <si>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</si>
  <si>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</si>
  <si>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</si>
  <si>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</si>
  <si>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</si>
  <si>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</si>
  <si>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</si>
  <si>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</si>
  <si>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</si>
  <si>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</si>
  <si>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</si>
  <si>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</si>
  <si>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</si>
  <si>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</si>
  <si>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</si>
  <si>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</si>
  <si>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</si>
  <si>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</si>
  <si>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</si>
  <si>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</si>
  <si>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</si>
  <si>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</si>
  <si>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</si>
  <si>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</si>
  <si>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</si>
  <si>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</si>
  <si>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</si>
  <si>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</si>
  <si>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</si>
  <si>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</si>
  <si>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</si>
  <si>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</si>
  <si>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</si>
  <si>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</si>
  <si>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</si>
  <si>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</si>
  <si>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</si>
  <si>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</si>
  <si>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</si>
  <si>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</si>
  <si>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</si>
  <si>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</si>
  <si>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</si>
  <si>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</si>
  <si>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</si>
  <si>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</si>
  <si>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</si>
  <si>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</si>
  <si>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</si>
  <si>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</si>
  <si>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</si>
  <si>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</si>
  <si>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</si>
  <si>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</si>
  <si>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</si>
  <si>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</si>
  <si>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</si>
  <si>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</si>
  <si>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</si>
  <si>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</si>
  <si>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</si>
  <si>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</si>
  <si>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</si>
  <si>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</si>
  <si>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</si>
  <si>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</si>
  <si>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</si>
  <si>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</si>
  <si>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</si>
  <si>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</si>
  <si>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</si>
  <si>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</si>
  <si>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</si>
  <si>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</si>
  <si>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</si>
  <si>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</si>
  <si>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</si>
  <si>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</si>
  <si>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</si>
  <si>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</si>
  <si>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</si>
  <si>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</si>
  <si>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</si>
  <si>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</si>
  <si>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</si>
  <si>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</si>
  <si>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</si>
  <si>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</si>
  <si>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</si>
  <si>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</si>
  <si>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</si>
  <si>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</si>
  <si>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</si>
  <si>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</si>
  <si>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</si>
  <si>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</si>
  <si>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</si>
  <si>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</si>
  <si>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</si>
  <si>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</si>
  <si>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</si>
  <si>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</si>
  <si>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</si>
  <si>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</si>
  <si>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</si>
  <si>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</si>
  <si>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</si>
  <si>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</si>
  <si>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</si>
  <si>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</si>
  <si>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</si>
  <si>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</si>
  <si>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</si>
  <si>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</si>
  <si>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</si>
  <si>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</si>
  <si>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</si>
  <si>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</si>
  <si>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</si>
  <si>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</si>
  <si>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</si>
  <si>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</si>
  <si>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</si>
  <si>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</si>
  <si>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</si>
  <si>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</si>
  <si>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</si>
  <si>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</si>
  <si>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</si>
  <si>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</si>
  <si>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</si>
  <si>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</si>
  <si>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</si>
  <si>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</si>
  <si>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</si>
  <si>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</si>
  <si>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</si>
  <si>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</si>
  <si>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</si>
  <si>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</si>
  <si>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</si>
  <si>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</si>
  <si>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</si>
  <si>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</si>
  <si>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</si>
  <si>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</si>
  <si>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</si>
  <si>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</si>
  <si>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</si>
  <si>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</si>
  <si>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</si>
  <si>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</si>
  <si>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</si>
  <si>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</si>
  <si>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</si>
  <si>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</si>
  <si>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</si>
  <si>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</si>
  <si>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</si>
  <si>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</si>
  <si>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</si>
  <si>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</si>
  <si>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</si>
  <si>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</si>
  <si>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</si>
  <si>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</si>
  <si>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</si>
  <si>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</si>
  <si>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</si>
  <si>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</si>
  <si>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</si>
  <si>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</si>
  <si>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</si>
  <si>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</si>
  <si>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</si>
  <si>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</si>
  <si>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</si>
  <si>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</si>
  <si>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</si>
  <si>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</si>
  <si>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</si>
  <si>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</si>
  <si>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</si>
  <si>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</si>
  <si>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</si>
  <si>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</si>
  <si>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</si>
  <si>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</si>
  <si>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</si>
  <si>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</si>
  <si>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</si>
  <si>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</si>
  <si>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</si>
  <si>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</si>
  <si>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</si>
  <si>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</si>
  <si>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</si>
  <si>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</si>
  <si>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</si>
  <si>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</si>
  <si>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</si>
  <si>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</si>
  <si>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</si>
  <si>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</si>
  <si>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</si>
  <si>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</si>
  <si>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</si>
  <si>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</si>
  <si>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</si>
  <si>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</si>
  <si>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</si>
  <si>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</si>
  <si>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</si>
  <si>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</si>
  <si>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</si>
  <si>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</si>
  <si>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</si>
  <si>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</si>
  <si>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</si>
  <si>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</si>
  <si>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</si>
  <si>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</si>
  <si>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</si>
  <si>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</si>
  <si>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</si>
  <si>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</si>
  <si>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</si>
  <si>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</si>
  <si>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</si>
  <si>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</si>
  <si>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</si>
  <si>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</si>
  <si>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</si>
  <si>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</si>
  <si>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</si>
  <si>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</si>
  <si>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</si>
  <si>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</si>
  <si>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</si>
  <si>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</si>
  <si>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</si>
  <si>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</si>
  <si>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</si>
  <si>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</si>
  <si>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</si>
  <si>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</si>
  <si>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</si>
  <si>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</si>
  <si>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</si>
  <si>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</si>
  <si>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</si>
  <si>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</si>
  <si>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</si>
  <si>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</si>
  <si>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</si>
  <si>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</si>
  <si>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</si>
  <si>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</si>
  <si>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</si>
  <si>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</si>
  <si>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</si>
  <si>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</si>
  <si>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</si>
  <si>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</si>
  <si>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</si>
  <si>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</si>
  <si>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</si>
  <si>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</si>
  <si>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</si>
  <si>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</si>
  <si>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</si>
  <si>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</si>
  <si>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</si>
  <si>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</si>
  <si>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</si>
  <si>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</si>
  <si>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</si>
  <si>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</si>
  <si>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</si>
  <si>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</si>
  <si>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</si>
  <si>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</si>
  <si>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</si>
  <si>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</si>
  <si>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</si>
  <si>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</si>
  <si>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</si>
  <si>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</si>
  <si>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</si>
  <si>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</si>
  <si>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</si>
  <si>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</si>
  <si>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</si>
  <si>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</si>
  <si>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</si>
  <si>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</si>
  <si>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</si>
  <si>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</si>
  <si>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</si>
  <si>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</si>
  <si>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</si>
  <si>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</si>
  <si>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</si>
  <si>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</si>
  <si>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</si>
  <si>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</si>
  <si>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</si>
  <si>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</si>
  <si>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</si>
  <si>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</si>
  <si>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</si>
  <si>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</si>
  <si>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</si>
  <si>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</si>
  <si>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</si>
  <si>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</si>
  <si>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</si>
  <si>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</si>
  <si>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</si>
  <si>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</si>
  <si>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</si>
  <si>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</si>
  <si>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</si>
  <si>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</si>
  <si>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</si>
  <si>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</si>
  <si>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</si>
  <si>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</si>
  <si>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</si>
  <si>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</si>
  <si>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</si>
  <si>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</si>
  <si>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</si>
  <si>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</si>
  <si>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</si>
  <si>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</si>
  <si>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</si>
  <si>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</si>
  <si>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</si>
  <si>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</si>
  <si>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</si>
  <si>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</si>
  <si>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</si>
  <si>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</si>
  <si>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</si>
  <si>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</si>
  <si>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</si>
  <si>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</si>
  <si>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</si>
  <si>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</si>
  <si>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</si>
  <si>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</si>
  <si>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</si>
  <si>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</si>
  <si>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</si>
  <si>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</si>
  <si>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</si>
  <si>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</si>
  <si>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</si>
  <si>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</si>
  <si>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</si>
  <si>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</si>
  <si>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</si>
  <si>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</si>
  <si>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</si>
  <si>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</si>
  <si>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</si>
  <si>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</si>
  <si>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</si>
  <si>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</si>
  <si>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</si>
  <si>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</si>
  <si>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</si>
  <si>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</si>
  <si>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</si>
  <si>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</si>
  <si>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</si>
  <si>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</si>
  <si>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</si>
  <si>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</si>
  <si>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</si>
  <si>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</si>
  <si>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</si>
  <si>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</si>
  <si>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</si>
  <si>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</si>
  <si>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</si>
  <si>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</si>
  <si>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</si>
  <si>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</si>
  <si>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</si>
  <si>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</si>
  <si>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</si>
  <si>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</si>
  <si>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</si>
  <si>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</si>
  <si>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</si>
  <si>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</si>
  <si>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</si>
  <si>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</si>
  <si>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</si>
  <si>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</si>
  <si>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</si>
  <si>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</si>
  <si>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</si>
  <si>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</si>
  <si>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</si>
  <si>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</si>
  <si>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</si>
  <si>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</si>
  <si>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</si>
  <si>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</si>
  <si>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</si>
  <si>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</si>
  <si>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</si>
  <si>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</si>
  <si>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</si>
  <si>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</si>
  <si>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</si>
  <si>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</si>
  <si>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</si>
  <si>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</si>
  <si>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</si>
  <si>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</si>
  <si>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</si>
  <si>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</si>
  <si>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</si>
  <si>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</si>
  <si>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</si>
  <si>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</si>
  <si>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</si>
  <si>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</si>
  <si>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</si>
  <si>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</si>
  <si>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</si>
  <si>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</si>
  <si>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</si>
  <si>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</si>
  <si>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</si>
  <si>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</si>
  <si>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</si>
  <si>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</si>
  <si>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</si>
  <si>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</si>
  <si>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</si>
  <si>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</si>
  <si>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</si>
  <si>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</si>
  <si>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</si>
  <si>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</si>
  <si>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</si>
  <si>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</si>
  <si>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</si>
  <si>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</si>
  <si>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</si>
  <si>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</si>
  <si>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</si>
  <si>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</si>
  <si>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</si>
  <si>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</si>
  <si>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</si>
  <si>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</si>
  <si>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</si>
  <si>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</si>
  <si>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</si>
  <si>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</si>
  <si>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</si>
  <si>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</si>
  <si>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</si>
  <si>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</si>
  <si>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</si>
  <si>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</si>
  <si>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</si>
  <si>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</si>
  <si>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</si>
  <si>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</si>
  <si>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</si>
  <si>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</si>
  <si>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</si>
  <si>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</si>
  <si>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</si>
  <si>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</si>
  <si>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</si>
  <si>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</si>
  <si>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</si>
  <si>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</si>
  <si>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</si>
  <si>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</si>
  <si>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</si>
  <si>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</si>
  <si>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</si>
  <si>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</si>
  <si>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</si>
  <si>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</si>
  <si>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</si>
  <si>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</si>
  <si>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</si>
  <si>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</si>
  <si>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</si>
  <si>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</si>
  <si>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</si>
  <si>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</si>
  <si>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</si>
  <si>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</si>
  <si>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</si>
  <si>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</si>
  <si>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</si>
  <si>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</si>
  <si>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</si>
  <si>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</si>
  <si>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</si>
  <si>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</si>
  <si>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</si>
  <si>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</si>
  <si>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</si>
  <si>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</si>
  <si>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</si>
  <si>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</si>
  <si>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</si>
  <si>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</si>
  <si>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</si>
  <si>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</si>
  <si>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</si>
  <si>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</si>
  <si>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</si>
  <si>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</si>
  <si>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</si>
  <si>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</si>
  <si>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</si>
  <si>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</si>
  <si>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</si>
  <si>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</si>
  <si>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</si>
  <si>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</si>
  <si>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</si>
  <si>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</si>
  <si>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</si>
  <si>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</si>
  <si>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</si>
  <si>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</si>
  <si>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</si>
  <si>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</si>
  <si>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</si>
  <si>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</si>
  <si>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</si>
  <si>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</si>
  <si>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</si>
  <si>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</si>
  <si>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</si>
  <si>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</si>
  <si>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</si>
  <si>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</si>
  <si>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</si>
  <si>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</si>
  <si>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</si>
  <si>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</si>
  <si>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</si>
  <si>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</si>
  <si>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</si>
  <si>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</si>
  <si>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</si>
  <si>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</si>
  <si>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</si>
  <si>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</si>
  <si>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</si>
  <si>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</si>
  <si>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</si>
  <si>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</si>
  <si>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</si>
  <si>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</si>
  <si>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</si>
  <si>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</si>
  <si>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</si>
  <si>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</si>
  <si>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</si>
  <si>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</si>
  <si>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</si>
  <si>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</si>
  <si>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</si>
  <si>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</si>
  <si>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</si>
  <si>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</si>
  <si>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</si>
  <si>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</si>
  <si>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</si>
  <si>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</si>
  <si>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</si>
  <si>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</si>
  <si>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</si>
  <si>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</si>
  <si>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</si>
  <si>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</si>
  <si>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</si>
  <si>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</si>
  <si>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</si>
  <si>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</si>
  <si>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</si>
  <si>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</si>
  <si>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</si>
  <si>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</si>
  <si>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</si>
  <si>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</si>
  <si>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</si>
  <si>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</si>
  <si>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</si>
  <si>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</si>
  <si>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</si>
  <si>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</si>
  <si>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</si>
  <si>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</si>
  <si>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</si>
  <si>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</si>
  <si>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</si>
  <si>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</si>
  <si>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</si>
  <si>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</si>
  <si>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</si>
  <si>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</si>
  <si>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</si>
  <si>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</si>
  <si>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</si>
  <si>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</si>
  <si>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</si>
  <si>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</si>
  <si>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</si>
  <si>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</si>
  <si>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</si>
  <si>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</si>
  <si>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</si>
  <si>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</si>
  <si>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</si>
  <si>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</si>
  <si>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</si>
  <si>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</si>
  <si>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</si>
  <si>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</si>
  <si>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</si>
  <si>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</si>
  <si>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</si>
  <si>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</si>
  <si>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</si>
  <si>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</si>
  <si>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</si>
  <si>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</si>
  <si>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</si>
  <si>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</si>
  <si>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</si>
  <si>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</si>
  <si>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</si>
  <si>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</si>
  <si>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</si>
  <si>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</si>
  <si>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</si>
  <si>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</si>
  <si>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</si>
  <si>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</si>
  <si>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</si>
  <si>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</si>
  <si>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</si>
  <si>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</si>
  <si>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</si>
  <si>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</si>
  <si>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</si>
  <si>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</si>
  <si>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</si>
  <si>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</si>
  <si>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</si>
  <si>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</si>
  <si>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</si>
  <si>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</si>
  <si>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</si>
  <si>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</si>
  <si>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</si>
  <si>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</si>
  <si>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</si>
  <si>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</si>
  <si>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</si>
  <si>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</si>
  <si>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</si>
  <si>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</si>
  <si>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</si>
  <si>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</si>
  <si>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</si>
  <si>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</si>
  <si>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</si>
  <si>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</si>
  <si>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</si>
  <si>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</si>
  <si>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</si>
  <si>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</si>
  <si>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</si>
  <si>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</si>
  <si>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</si>
  <si>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</si>
  <si>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</si>
  <si>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</si>
  <si>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</si>
  <si>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</si>
  <si>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</si>
  <si>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</si>
  <si>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</si>
  <si>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</si>
  <si>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</si>
  <si>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</si>
  <si>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</si>
  <si>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</si>
  <si>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</si>
  <si>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</si>
  <si>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</si>
  <si>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</si>
  <si>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</si>
  <si>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</si>
  <si>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</si>
  <si>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</si>
  <si>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</si>
  <si>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</si>
  <si>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</si>
  <si>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</si>
  <si>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</si>
  <si>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</si>
  <si>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</si>
  <si>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</si>
  <si>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</si>
  <si>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</si>
  <si>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</si>
  <si>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</si>
  <si>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</si>
  <si>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</si>
  <si>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</si>
  <si>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</si>
  <si>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</si>
  <si>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</si>
  <si>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</si>
  <si>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</si>
  <si>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</si>
  <si>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</si>
  <si>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</si>
  <si>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</si>
  <si>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</si>
  <si>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</si>
  <si>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</si>
  <si>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</si>
  <si>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</si>
  <si>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</si>
  <si>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</si>
  <si>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</si>
  <si>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</si>
  <si>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</si>
  <si>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</si>
  <si>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</si>
  <si>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</si>
  <si>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</si>
  <si>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</si>
  <si>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</si>
  <si>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</si>
  <si>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</si>
  <si>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</si>
  <si>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</si>
  <si>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</si>
  <si>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</si>
  <si>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</si>
  <si>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</si>
  <si>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</si>
  <si>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</si>
  <si>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</si>
  <si>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</si>
  <si>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</si>
  <si>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</si>
  <si>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</si>
  <si>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</si>
  <si>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</si>
  <si>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</si>
  <si>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</si>
  <si>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</si>
  <si>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</si>
  <si>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</si>
  <si>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</si>
  <si>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</si>
  <si>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</si>
  <si>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</si>
  <si>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</si>
  <si>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</si>
  <si>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</si>
  <si>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</si>
  <si>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</si>
  <si>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</si>
  <si>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</si>
  <si>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</si>
  <si>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</si>
  <si>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</si>
  <si>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</si>
  <si>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</si>
  <si>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</si>
  <si>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</si>
  <si>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</si>
  <si>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</si>
  <si>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</si>
  <si>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</si>
  <si>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</si>
  <si>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</si>
  <si>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</si>
  <si>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</si>
  <si>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</si>
  <si>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</si>
  <si>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</si>
  <si>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</si>
  <si>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</si>
  <si>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</si>
  <si>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</si>
  <si>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</si>
  <si>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</si>
  <si>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</si>
  <si>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</si>
  <si>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</si>
  <si>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</si>
  <si>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</si>
  <si>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</si>
  <si>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</si>
  <si>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</si>
  <si>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</si>
  <si>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</si>
  <si>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</si>
  <si>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</si>
  <si>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</si>
  <si>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</si>
  <si>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</si>
  <si>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</si>
  <si>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</si>
  <si>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</si>
  <si>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</si>
  <si>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</si>
  <si>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</si>
  <si>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</si>
  <si>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</si>
  <si>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</si>
  <si>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</si>
  <si>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</si>
  <si>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</si>
  <si>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</si>
  <si>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</si>
  <si>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</si>
  <si>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</si>
  <si>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</si>
  <si>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</si>
  <si>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</si>
  <si>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</si>
  <si>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</si>
  <si>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</si>
  <si>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</si>
  <si>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</si>
  <si>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</si>
  <si>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</si>
  <si>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</si>
  <si>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</si>
  <si>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</si>
  <si>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</si>
  <si>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</si>
  <si>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</si>
  <si>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</si>
  <si>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</si>
  <si>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</si>
  <si>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</si>
  <si>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</si>
  <si>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</si>
  <si>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</si>
  <si>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</si>
  <si>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</si>
  <si>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</si>
  <si>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</si>
  <si>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</si>
  <si>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</si>
  <si>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</si>
  <si>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</si>
  <si>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</si>
  <si>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</si>
  <si>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</si>
  <si>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</si>
  <si>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</si>
  <si>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</si>
  <si>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</si>
  <si>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</si>
  <si>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</si>
  <si>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</si>
  <si>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</si>
  <si>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</si>
  <si>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</si>
  <si>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</si>
  <si>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</si>
  <si>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</si>
  <si>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</si>
  <si>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</si>
  <si>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</si>
  <si>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</si>
  <si>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</si>
  <si>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</si>
  <si>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</si>
  <si>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</si>
  <si>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</si>
  <si>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</si>
  <si>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</si>
  <si>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</si>
  <si>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</si>
  <si>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</si>
  <si>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</si>
  <si>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</si>
  <si>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</si>
  <si>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</si>
  <si>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</si>
  <si>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</si>
  <si>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</si>
  <si>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</si>
  <si>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</si>
  <si>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</si>
  <si>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</si>
  <si>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</si>
  <si>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</si>
  <si>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</si>
  <si>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</si>
  <si>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</si>
  <si>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</si>
  <si>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</si>
  <si>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</si>
  <si>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</si>
  <si>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</si>
  <si>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</si>
  <si>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</si>
  <si>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</si>
  <si>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</si>
  <si>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</si>
  <si>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</si>
  <si>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</si>
  <si>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</si>
  <si>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</si>
  <si>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</si>
  <si>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</si>
  <si>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</si>
  <si>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</si>
  <si>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</si>
  <si>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</si>
  <si>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</si>
  <si>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</si>
  <si>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</si>
  <si>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</si>
  <si>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</si>
  <si>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</si>
  <si>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</si>
  <si>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</si>
  <si>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</si>
  <si>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</si>
  <si>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</si>
  <si>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</si>
  <si>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</si>
  <si>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</si>
  <si>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</si>
  <si>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</si>
  <si>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</si>
  <si>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</si>
  <si>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</si>
  <si>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</si>
  <si>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</si>
  <si>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</si>
  <si>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</si>
  <si>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</si>
  <si>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</si>
  <si>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</si>
  <si>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</si>
  <si>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</si>
  <si>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</si>
  <si>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</si>
  <si>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</si>
  <si>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</si>
  <si>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</si>
  <si>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</si>
  <si>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</si>
  <si>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</si>
  <si>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</si>
  <si>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</si>
  <si>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</si>
  <si>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</si>
  <si>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</si>
  <si>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</si>
  <si>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</si>
  <si>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</si>
  <si>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</si>
  <si>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</si>
  <si>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</si>
  <si>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</si>
  <si>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</si>
  <si>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</si>
  <si>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</si>
  <si>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</si>
  <si>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</si>
  <si>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</si>
  <si>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</si>
  <si>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</si>
  <si>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</si>
  <si>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</si>
  <si>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</si>
  <si>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</si>
  <si>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</si>
  <si>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</si>
  <si>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</si>
  <si>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</si>
  <si>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</si>
  <si>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</si>
  <si>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</si>
  <si>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</si>
  <si>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</si>
  <si>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</si>
  <si>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</si>
  <si>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</si>
  <si>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</si>
  <si>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</si>
  <si>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</si>
  <si>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</si>
  <si>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</si>
  <si>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</si>
  <si>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</si>
  <si>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</si>
  <si>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</si>
  <si>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</si>
  <si>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</si>
  <si>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</si>
  <si>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</si>
  <si>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</si>
  <si>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</si>
  <si>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</si>
  <si>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</si>
  <si>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</si>
  <si>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</si>
  <si>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</si>
  <si>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</si>
  <si>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</si>
  <si>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</si>
  <si>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</si>
  <si>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</si>
  <si>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</si>
  <si>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</si>
  <si>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</si>
  <si>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</si>
  <si>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</si>
  <si>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</si>
  <si>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</si>
  <si>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</si>
  <si>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</si>
  <si>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</si>
  <si>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</si>
  <si>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</si>
  <si>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</si>
  <si>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</si>
  <si>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</si>
  <si>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</si>
  <si>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</si>
  <si>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</si>
  <si>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</si>
  <si>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</si>
  <si>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</si>
  <si>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</si>
  <si>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</si>
  <si>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</si>
  <si>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</si>
  <si>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</si>
  <si>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</si>
  <si>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</si>
  <si>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</si>
  <si>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</si>
  <si>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</si>
  <si>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</si>
  <si>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</si>
  <si>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</si>
  <si>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</si>
  <si>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</si>
  <si>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</si>
  <si>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</si>
  <si>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</si>
  <si>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</si>
  <si>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</si>
  <si>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</si>
  <si>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</si>
  <si>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</si>
  <si>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</si>
  <si>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</si>
  <si>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</si>
  <si>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</si>
  <si>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</si>
  <si>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</si>
  <si>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</si>
  <si>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</si>
  <si>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</si>
  <si>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</si>
  <si>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</si>
  <si>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</si>
  <si>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</si>
  <si>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</si>
  <si>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</si>
  <si>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</si>
  <si>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</si>
  <si>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</si>
  <si>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</si>
  <si>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</si>
  <si>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</si>
  <si>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</si>
  <si>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</si>
  <si>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</si>
  <si>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</si>
  <si>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</si>
  <si>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</si>
  <si>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</si>
  <si>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</si>
  <si>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</si>
  <si>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</si>
  <si>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</si>
  <si>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</si>
  <si>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</si>
  <si>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</si>
  <si>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</si>
  <si>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</si>
  <si>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</si>
  <si>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</si>
  <si>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</si>
  <si>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</si>
  <si>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</si>
  <si>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</si>
  <si>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</si>
  <si>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</si>
  <si>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</si>
  <si>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</si>
  <si>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</si>
  <si>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</si>
  <si>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</si>
  <si>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</si>
  <si>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</si>
  <si>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</si>
  <si>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</si>
  <si>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</si>
  <si>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</si>
  <si>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</si>
  <si>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</si>
  <si>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</si>
  <si>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</si>
  <si>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</si>
  <si>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</si>
  <si>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</si>
  <si>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</si>
  <si>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</si>
  <si>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</si>
  <si>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</si>
  <si>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</si>
  <si>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</si>
  <si>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</si>
  <si>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</si>
  <si>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</si>
  <si>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</si>
  <si>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</si>
  <si>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</si>
  <si>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</si>
  <si>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</si>
  <si>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</si>
  <si>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</si>
  <si>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</si>
  <si>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</si>
  <si>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</si>
  <si>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</si>
  <si>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</si>
  <si>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</si>
  <si>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</si>
  <si>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</si>
  <si>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</si>
  <si>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</si>
  <si>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</si>
  <si>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</si>
  <si>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</si>
  <si>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</si>
  <si>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</si>
  <si>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</si>
  <si>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</si>
  <si>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</si>
  <si>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</si>
  <si>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</si>
  <si>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</si>
  <si>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</si>
  <si>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</si>
  <si>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</si>
  <si>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</si>
  <si>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</si>
  <si>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</si>
  <si>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</si>
  <si>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</si>
  <si>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</si>
  <si>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</si>
  <si>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</si>
  <si>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</si>
  <si>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</si>
  <si>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</si>
  <si>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</si>
  <si>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</si>
  <si>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</si>
  <si>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</si>
  <si>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</si>
  <si>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</si>
  <si>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</si>
  <si>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</si>
  <si>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</si>
  <si>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</si>
  <si>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</si>
  <si>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</si>
  <si>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</si>
  <si>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</si>
  <si>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</si>
  <si>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</si>
  <si>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</si>
  <si>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</si>
  <si>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</si>
  <si>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</si>
  <si>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</si>
  <si>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</si>
  <si>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</si>
  <si>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</si>
  <si>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</si>
  <si>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</si>
  <si>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</si>
  <si>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</si>
  <si>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</si>
  <si>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</si>
  <si>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</si>
  <si>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</si>
  <si>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</si>
  <si>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</si>
  <si>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</si>
  <si>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</si>
  <si>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</si>
  <si>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</si>
  <si>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</si>
  <si>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</si>
  <si>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</si>
  <si>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</si>
  <si>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</si>
  <si>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</si>
  <si>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</si>
  <si>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</si>
  <si>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</si>
  <si>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</si>
  <si>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</si>
  <si>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</si>
  <si>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</si>
  <si>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</si>
  <si>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</si>
  <si>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</si>
  <si>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</si>
  <si>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</si>
  <si>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</si>
  <si>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</si>
  <si>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</si>
  <si>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</si>
  <si>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</si>
  <si>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</si>
  <si>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</si>
  <si>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</si>
  <si>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</si>
  <si>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</si>
  <si>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</si>
  <si>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</si>
  <si>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</si>
  <si>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</si>
  <si>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</si>
  <si>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</si>
  <si>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</si>
  <si>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</si>
  <si>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</si>
  <si>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</si>
  <si>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</si>
  <si>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</si>
  <si>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</si>
  <si>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</si>
  <si>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</si>
  <si>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</si>
  <si>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</si>
  <si>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</si>
  <si>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</si>
  <si>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</si>
  <si>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</si>
  <si>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</si>
  <si>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</si>
  <si>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</si>
  <si>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</si>
  <si>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</si>
  <si>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</si>
  <si>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</si>
  <si>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</si>
  <si>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</si>
  <si>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</si>
  <si>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</si>
  <si>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</si>
  <si>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</si>
  <si>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</si>
  <si>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</si>
  <si>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</si>
  <si>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</si>
  <si>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</si>
  <si>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</si>
  <si>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</si>
  <si>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</si>
  <si>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</si>
  <si>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</si>
  <si>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</si>
  <si>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</si>
  <si>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</si>
  <si>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</si>
  <si>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</si>
  <si>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</si>
  <si>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</si>
  <si>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</si>
  <si>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</si>
  <si>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</si>
  <si>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</si>
  <si>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</si>
  <si>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</si>
  <si>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</si>
  <si>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</si>
  <si>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</si>
  <si>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</si>
  <si>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</si>
  <si>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</si>
  <si>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</si>
  <si>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</si>
  <si>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</si>
  <si>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</si>
  <si>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</si>
  <si>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</si>
  <si>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</si>
  <si>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</si>
  <si>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</si>
  <si>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</si>
  <si>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</si>
  <si>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</si>
  <si>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</si>
  <si>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</si>
  <si>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</si>
  <si>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</si>
  <si>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</si>
  <si>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</si>
  <si>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</si>
  <si>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</si>
  <si>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</si>
  <si>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</si>
  <si>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</si>
  <si>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</si>
  <si>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</si>
  <si>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</si>
  <si>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</si>
  <si>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</si>
  <si>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</si>
  <si>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</si>
  <si>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</si>
  <si>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</si>
  <si>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</si>
  <si>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</si>
  <si>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</si>
  <si>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</si>
  <si>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</si>
  <si>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</si>
  <si>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</si>
  <si>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</si>
  <si>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</si>
  <si>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</si>
  <si>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</si>
  <si>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</si>
  <si>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</si>
  <si>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</si>
  <si>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</si>
  <si>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</si>
  <si>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</si>
  <si>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</si>
  <si>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</si>
  <si>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</si>
  <si>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</si>
  <si>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</si>
  <si>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</si>
  <si>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</si>
  <si>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</si>
  <si>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</si>
  <si>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</si>
  <si>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</si>
  <si>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</si>
  <si>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</si>
  <si>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</si>
  <si>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</si>
  <si>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</si>
  <si>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</si>
  <si>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</si>
  <si>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</si>
  <si>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</si>
  <si>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</si>
  <si>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</si>
  <si>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</si>
  <si>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</si>
  <si>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</si>
  <si>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</si>
  <si>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</si>
  <si>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</si>
  <si>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</si>
  <si>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</si>
  <si>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</si>
  <si>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</si>
  <si>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</si>
  <si>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</si>
  <si>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</si>
  <si>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</si>
  <si>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</si>
  <si>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</si>
  <si>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</si>
  <si>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</si>
  <si>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</si>
  <si>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</si>
  <si>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</si>
  <si>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</si>
  <si>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</si>
  <si>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</si>
  <si>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</si>
  <si>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</si>
  <si>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</si>
  <si>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</si>
  <si>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</si>
  <si>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</si>
  <si>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</si>
  <si>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</si>
  <si>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</si>
  <si>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</si>
  <si>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</si>
  <si>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</si>
  <si>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</si>
  <si>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</si>
  <si>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</si>
  <si>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</si>
  <si>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</si>
  <si>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</si>
  <si>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</si>
  <si>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</si>
  <si>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</si>
  <si>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</si>
  <si>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</si>
  <si>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</si>
  <si>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</si>
  <si>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</si>
  <si>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</si>
  <si>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</si>
  <si>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</si>
  <si>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</si>
  <si>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</si>
  <si>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</si>
  <si>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</si>
  <si>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</si>
  <si>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</si>
  <si>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</si>
  <si>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</si>
  <si>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</si>
  <si>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</si>
  <si>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</si>
  <si>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</si>
  <si>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</si>
  <si>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</si>
  <si>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</si>
  <si>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</si>
  <si>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</si>
  <si>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</si>
  <si>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</si>
  <si>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</si>
  <si>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</si>
  <si>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</si>
  <si>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</si>
  <si>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</si>
  <si>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</si>
  <si>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</si>
  <si>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</si>
  <si>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</si>
  <si>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</si>
  <si>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</si>
  <si>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</si>
  <si>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</si>
  <si>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</si>
  <si>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</si>
  <si>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</si>
  <si>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</si>
  <si>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</si>
  <si>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</si>
  <si>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</si>
  <si>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</si>
  <si>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</si>
  <si>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</si>
  <si>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</si>
  <si>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</si>
  <si>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</si>
  <si>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</si>
  <si>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</si>
  <si>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</si>
  <si>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</si>
  <si>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</si>
  <si>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</si>
  <si>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</si>
  <si>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</si>
  <si>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</si>
  <si>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</si>
  <si>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</si>
  <si>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</si>
  <si>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</si>
  <si>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</si>
  <si>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</si>
  <si>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</si>
  <si>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</si>
  <si>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</si>
  <si>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</si>
  <si>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</si>
  <si>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</si>
  <si>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</si>
  <si>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</si>
  <si>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</si>
  <si>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</si>
  <si>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</si>
  <si>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</si>
  <si>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</si>
  <si>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</si>
  <si>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</si>
  <si>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</si>
  <si>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</si>
  <si>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</si>
  <si>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</si>
  <si>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</si>
  <si>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</si>
  <si>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</si>
  <si>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</si>
  <si>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</si>
  <si>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</si>
  <si>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</si>
  <si>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</si>
  <si>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</si>
  <si>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</si>
  <si>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</si>
  <si>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</si>
  <si>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</si>
  <si>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</si>
  <si>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</si>
  <si>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</si>
  <si>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</si>
  <si>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</si>
  <si>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</si>
  <si>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</si>
  <si>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</si>
  <si>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</si>
  <si>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</si>
  <si>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</si>
  <si>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</si>
  <si>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</si>
  <si>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</si>
  <si>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</si>
  <si>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</si>
  <si>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</si>
  <si>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</si>
  <si>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</si>
  <si>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</si>
  <si>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</si>
  <si>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</si>
  <si>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</si>
  <si>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</si>
  <si>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</si>
  <si>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</si>
  <si>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</si>
  <si>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</si>
  <si>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</si>
  <si>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</si>
  <si>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</si>
  <si>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</si>
  <si>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</si>
  <si>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</si>
  <si>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</si>
  <si>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</si>
  <si>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</si>
  <si>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</si>
  <si>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</si>
  <si>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</si>
  <si>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</si>
  <si>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</si>
  <si>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</si>
  <si>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</si>
  <si>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</si>
  <si>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</si>
  <si>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</si>
  <si>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</si>
  <si>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</si>
  <si>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</si>
  <si>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</si>
  <si>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</si>
  <si>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</si>
  <si>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</si>
  <si>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</si>
  <si>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</si>
  <si>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</si>
  <si>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</si>
  <si>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</si>
  <si>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</si>
  <si>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</si>
  <si>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</si>
  <si>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</si>
  <si>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</si>
  <si>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</si>
  <si>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</si>
  <si>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</si>
  <si>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</si>
  <si>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</si>
  <si>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</si>
  <si>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</si>
  <si>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</si>
  <si>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</si>
  <si>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</si>
  <si>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</si>
  <si>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</si>
  <si>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</si>
  <si>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</si>
  <si>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</si>
  <si>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</si>
  <si>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</si>
  <si>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</si>
  <si>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</si>
  <si>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</si>
  <si>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</si>
  <si>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</si>
  <si>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</si>
  <si>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</si>
  <si>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</si>
  <si>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</si>
  <si>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</si>
  <si>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</si>
  <si>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</si>
  <si>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</si>
  <si>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</si>
  <si>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</si>
  <si>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</si>
  <si>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</si>
  <si>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</si>
  <si>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</si>
  <si>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</si>
  <si>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</si>
  <si>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</si>
  <si>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</si>
  <si>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</si>
  <si>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</si>
  <si>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</si>
  <si>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</si>
  <si>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</si>
  <si>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</si>
  <si>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</si>
  <si>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</si>
  <si>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</si>
  <si>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</si>
  <si>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</si>
  <si>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</si>
  <si>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</si>
  <si>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</si>
  <si>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</si>
  <si>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</si>
  <si>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</si>
  <si>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</si>
  <si>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</si>
  <si>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</si>
  <si>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</si>
  <si>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</si>
  <si>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</si>
  <si>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</si>
  <si>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</si>
  <si>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</si>
  <si>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</si>
  <si>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</si>
  <si>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</si>
  <si>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</si>
  <si>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</si>
  <si>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</si>
  <si>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</si>
  <si>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</si>
  <si>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</si>
  <si>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</si>
  <si>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</si>
  <si>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</si>
  <si>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</si>
  <si>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</si>
  <si>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</si>
  <si>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</si>
  <si>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</si>
  <si>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</si>
  <si>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</si>
  <si>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</si>
  <si>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</si>
  <si>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</si>
  <si>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</si>
  <si>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</si>
  <si>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</si>
  <si>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</si>
  <si>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</si>
  <si>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</si>
  <si>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</si>
  <si>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</si>
  <si>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</si>
  <si>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</si>
  <si>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</si>
  <si>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</si>
  <si>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</si>
  <si>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</si>
  <si>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</si>
  <si>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</si>
  <si>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</si>
  <si>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</si>
  <si>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</si>
  <si>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</si>
  <si>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</si>
  <si>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</si>
  <si>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</si>
  <si>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</si>
  <si>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</si>
  <si>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</si>
  <si>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</si>
  <si>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</si>
  <si>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</si>
  <si>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</si>
  <si>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</si>
  <si>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</si>
  <si>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</si>
  <si>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</si>
  <si>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</si>
  <si>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</si>
  <si>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</si>
  <si>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</si>
  <si>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</si>
  <si>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</si>
  <si>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</si>
  <si>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</si>
  <si>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</si>
  <si>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</si>
  <si>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</si>
  <si>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</si>
  <si>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</si>
  <si>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</si>
  <si>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</si>
  <si>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</si>
  <si>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</si>
  <si>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</si>
  <si>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</si>
  <si>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</si>
  <si>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</si>
  <si>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</si>
  <si>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</si>
  <si>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</si>
  <si>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</si>
  <si>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</si>
  <si>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</si>
  <si>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</si>
  <si>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</si>
  <si>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</si>
  <si>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</si>
  <si>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</si>
  <si>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</si>
  <si>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</si>
  <si>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</si>
  <si>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</si>
  <si>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</si>
  <si>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</si>
  <si>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</si>
  <si>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</si>
  <si>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</si>
  <si>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</si>
  <si>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</si>
  <si>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</si>
  <si>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</si>
  <si>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</si>
  <si>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</si>
  <si>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</si>
  <si>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</si>
  <si>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</si>
  <si>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</si>
  <si>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</si>
  <si>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</si>
  <si>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</si>
  <si>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</si>
  <si>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</si>
  <si>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</si>
  <si>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</si>
  <si>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</si>
  <si>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</si>
  <si>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</si>
  <si>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</si>
  <si>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</si>
  <si>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</si>
  <si>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</si>
  <si>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</si>
  <si>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</si>
  <si>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</si>
  <si>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</si>
  <si>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</si>
  <si>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</si>
  <si>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</si>
  <si>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</si>
  <si>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</si>
  <si>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</si>
  <si>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</si>
  <si>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</si>
  <si>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</si>
  <si>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</si>
  <si>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</si>
  <si>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</si>
  <si>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</si>
  <si>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</si>
  <si>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</si>
  <si>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</si>
  <si>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</si>
  <si>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</si>
  <si>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</si>
  <si>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</si>
  <si>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</si>
  <si>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</si>
  <si>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</si>
  <si>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</si>
  <si>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</si>
  <si>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</si>
  <si>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</si>
  <si>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</si>
  <si>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</si>
  <si>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</si>
  <si>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</si>
  <si>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</si>
  <si>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</si>
  <si>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</si>
  <si>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</si>
  <si>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</si>
  <si>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</si>
  <si>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</si>
  <si>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</si>
  <si>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</si>
  <si>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</si>
  <si>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</si>
  <si>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</si>
  <si>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</si>
  <si>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</si>
  <si>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</si>
  <si>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</si>
  <si>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</si>
  <si>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</si>
  <si>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</si>
  <si>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</si>
  <si>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</si>
  <si>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</si>
  <si>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</si>
  <si>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</si>
  <si>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</si>
  <si>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</si>
  <si>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</si>
  <si>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</si>
  <si>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</si>
  <si>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</si>
  <si>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</si>
  <si>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</si>
  <si>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</si>
  <si>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</si>
  <si>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</si>
  <si>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</si>
  <si>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</si>
  <si>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</si>
  <si>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</si>
  <si>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</si>
  <si>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</si>
  <si>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</si>
  <si>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</si>
  <si>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</si>
  <si>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</si>
  <si>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</si>
  <si>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</si>
  <si>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</si>
  <si>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</si>
  <si>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</si>
  <si>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</si>
  <si>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</si>
  <si>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</si>
  <si>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</si>
  <si>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</si>
  <si>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</si>
  <si>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</si>
  <si>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</si>
  <si>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</si>
  <si>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</si>
  <si>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</si>
  <si>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</si>
  <si>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</si>
  <si>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</si>
  <si>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</si>
  <si>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</si>
  <si>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</si>
  <si>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</si>
  <si>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</si>
  <si>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</si>
  <si>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</si>
  <si>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</si>
  <si>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</si>
  <si>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</si>
  <si>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</si>
  <si>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</si>
  <si>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</si>
  <si>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</si>
  <si>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</si>
  <si>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</si>
  <si>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</si>
  <si>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</si>
  <si>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</si>
  <si>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</si>
  <si>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</si>
  <si>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</si>
  <si>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</si>
  <si>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</si>
  <si>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</si>
  <si>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</si>
  <si>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</si>
  <si>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</si>
  <si>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</si>
  <si>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</si>
  <si>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</si>
  <si>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</si>
  <si>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</si>
  <si>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</si>
  <si>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</si>
  <si>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</si>
  <si>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</si>
  <si>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</si>
  <si>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</si>
  <si>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</si>
  <si>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</si>
  <si>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</si>
  <si>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</si>
  <si>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</si>
  <si>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</si>
  <si>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</si>
  <si>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</si>
  <si>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</si>
  <si>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</si>
  <si>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</si>
  <si>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</si>
  <si>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</si>
  <si>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</si>
  <si>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</si>
  <si>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</si>
  <si>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</si>
  <si>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</si>
  <si>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</si>
  <si>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</si>
  <si>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</si>
  <si>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</si>
  <si>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</si>
  <si>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</si>
  <si>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</si>
  <si>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</si>
  <si>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</si>
  <si>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</si>
  <si>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</si>
  <si>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</si>
  <si>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</si>
  <si>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</si>
  <si>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</si>
  <si>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</si>
  <si>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</si>
  <si>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</si>
  <si>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</si>
  <si>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</si>
  <si>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</si>
  <si>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</si>
  <si>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</si>
  <si>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</si>
  <si>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</si>
  <si>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</si>
  <si>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</si>
  <si>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</si>
  <si>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</si>
  <si>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</si>
  <si>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</si>
  <si>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</si>
  <si>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</si>
  <si>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</si>
  <si>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</si>
  <si>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</si>
  <si>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</si>
  <si>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</si>
  <si>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</si>
  <si>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</si>
  <si>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</si>
  <si>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</si>
  <si>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</si>
  <si>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</si>
  <si>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</si>
  <si>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</si>
  <si>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</si>
  <si>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</si>
  <si>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</si>
  <si>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</si>
  <si>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</si>
  <si>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</si>
  <si>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</si>
  <si>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</si>
  <si>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</si>
  <si>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</si>
  <si>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</si>
  <si>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</si>
  <si>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</si>
  <si>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</si>
  <si>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</si>
  <si>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</si>
  <si>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</si>
  <si>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</si>
  <si>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</si>
  <si>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</si>
  <si>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</si>
  <si>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</si>
  <si>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</si>
  <si>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</si>
  <si>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</si>
  <si>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</si>
  <si>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</si>
  <si>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</si>
  <si>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</si>
  <si>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</si>
  <si>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</si>
  <si>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</si>
  <si>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</si>
  <si>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</si>
  <si>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</si>
  <si>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</si>
  <si>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</si>
  <si>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</si>
  <si>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</si>
  <si>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</si>
  <si>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</si>
  <si>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</si>
  <si>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</si>
  <si>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</si>
  <si>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</si>
  <si>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</si>
  <si>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</si>
  <si>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</si>
  <si>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</si>
  <si>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</si>
  <si>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</si>
  <si>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</si>
  <si>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</si>
  <si>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</si>
  <si>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</si>
  <si>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</si>
  <si>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</si>
  <si>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</si>
  <si>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</si>
  <si>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</si>
  <si>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</si>
  <si>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</si>
  <si>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</si>
  <si>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</si>
  <si>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</si>
  <si>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</si>
  <si>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</si>
  <si>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</si>
  <si>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</si>
  <si>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</si>
  <si>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</si>
  <si>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</si>
  <si>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</si>
  <si>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</si>
  <si>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</si>
  <si>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</si>
  <si>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</si>
  <si>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</si>
  <si>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</si>
  <si>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</si>
  <si>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</si>
  <si>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</si>
  <si>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</si>
  <si>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</si>
  <si>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</si>
  <si>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</si>
  <si>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</si>
  <si>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</si>
  <si>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</si>
  <si>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</si>
  <si>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</si>
  <si>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</si>
  <si>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</si>
  <si>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</si>
  <si>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</si>
  <si>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</si>
  <si>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</si>
  <si>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</si>
  <si>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</si>
  <si>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</si>
  <si>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</si>
  <si>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</si>
  <si>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</si>
  <si>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</si>
  <si>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</si>
  <si>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</si>
  <si>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</si>
  <si>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</si>
  <si>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</si>
  <si>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</si>
  <si>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</si>
  <si>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</si>
  <si>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</si>
  <si>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</si>
  <si>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</si>
  <si>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</si>
  <si>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</si>
  <si>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</si>
  <si>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</si>
  <si>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</si>
  <si>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</si>
  <si>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</si>
  <si>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</si>
  <si>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</si>
  <si>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</si>
  <si>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</si>
  <si>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</si>
  <si>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</si>
  <si>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</si>
  <si>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</si>
  <si>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</si>
  <si>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</si>
  <si>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</si>
  <si>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</si>
  <si>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</si>
  <si>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</si>
  <si>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</si>
  <si>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</si>
  <si>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</si>
  <si>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</si>
  <si>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</si>
  <si>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</si>
  <si>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</si>
  <si>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</si>
  <si>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</si>
  <si>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</si>
  <si>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</si>
  <si>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</si>
  <si>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</si>
  <si>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</si>
  <si>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</si>
  <si>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</si>
  <si>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</si>
  <si>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</si>
  <si>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</si>
  <si>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</si>
  <si>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</si>
  <si>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</si>
  <si>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</si>
  <si>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</si>
  <si>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</si>
  <si>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</si>
  <si>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</si>
  <si>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</si>
  <si>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</si>
  <si>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</si>
  <si>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</si>
  <si>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</si>
  <si>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</si>
  <si>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</si>
  <si>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</si>
  <si>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</si>
  <si>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</si>
  <si>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</si>
  <si>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</si>
  <si>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</si>
  <si>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</si>
  <si>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</si>
  <si>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</si>
  <si>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</si>
  <si>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</si>
  <si>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</si>
  <si>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</si>
  <si>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</si>
  <si>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</si>
  <si>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</si>
  <si>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</si>
  <si>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</si>
  <si>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</si>
  <si>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</si>
  <si>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</si>
  <si>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</si>
  <si>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</si>
  <si>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</si>
  <si>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</si>
  <si>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</si>
  <si>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</si>
  <si>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</si>
  <si>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</si>
  <si>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</si>
  <si>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</si>
  <si>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</si>
  <si>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</si>
  <si>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</si>
  <si>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</si>
  <si>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</si>
  <si>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</si>
  <si>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</si>
  <si>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</si>
  <si>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</si>
  <si>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</si>
  <si>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</si>
  <si>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</si>
  <si>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</si>
  <si>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</si>
  <si>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</si>
  <si>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</si>
  <si>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</si>
  <si>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</si>
  <si>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</si>
  <si>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</si>
  <si>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</si>
  <si>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</si>
  <si>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</si>
  <si>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</si>
  <si>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</si>
  <si>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</si>
  <si>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</si>
  <si>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</si>
  <si>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</si>
  <si>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</si>
  <si>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</si>
  <si>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</si>
  <si>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</si>
  <si>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</si>
  <si>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</si>
  <si>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</si>
  <si>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</si>
  <si>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</si>
  <si>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</si>
  <si>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</si>
  <si>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</si>
  <si>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</si>
  <si>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</si>
  <si>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</si>
  <si>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</si>
  <si>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</si>
  <si>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</si>
  <si>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</si>
  <si>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</si>
  <si>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</si>
  <si>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</si>
  <si>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</si>
  <si>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</si>
  <si>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</si>
  <si>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</si>
  <si>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</si>
  <si>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</si>
  <si>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</si>
  <si>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</si>
  <si>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</si>
  <si>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</si>
  <si>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</si>
  <si>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</si>
  <si>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</si>
  <si>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</si>
  <si>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</si>
  <si>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</si>
  <si>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</si>
  <si>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</si>
  <si>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</si>
  <si>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</si>
  <si>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</si>
  <si>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</si>
  <si>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</si>
  <si>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</si>
  <si>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</si>
  <si>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</si>
  <si>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</si>
  <si>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</si>
  <si>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</si>
  <si>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</si>
  <si>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</si>
  <si>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</si>
  <si>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</si>
  <si>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</si>
  <si>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</si>
  <si>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</si>
  <si>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</si>
  <si>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</si>
  <si>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</si>
  <si>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</si>
  <si>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</si>
  <si>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</si>
  <si>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</si>
  <si>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</si>
  <si>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</si>
  <si>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</si>
  <si>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</si>
  <si>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</si>
  <si>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</si>
  <si>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</si>
  <si>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</si>
  <si>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</si>
  <si>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</si>
  <si>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</si>
  <si>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</si>
  <si>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</si>
  <si>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</si>
  <si>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</si>
  <si>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</si>
  <si>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</si>
  <si>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</si>
  <si>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</si>
  <si>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</si>
  <si>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</si>
  <si>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</si>
  <si>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</si>
  <si>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</si>
  <si>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</si>
  <si>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</si>
  <si>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</si>
  <si>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</si>
  <si>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</si>
  <si>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</si>
  <si>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</si>
  <si>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</si>
  <si>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</si>
  <si>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</si>
  <si>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</si>
  <si>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</si>
  <si>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</si>
  <si>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</si>
  <si>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</si>
  <si>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</si>
  <si>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</si>
  <si>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</si>
  <si>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</si>
  <si>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</si>
  <si>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</si>
  <si>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</si>
  <si>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</si>
  <si>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</si>
  <si>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</si>
  <si>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</si>
  <si>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</si>
  <si>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</si>
  <si>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</si>
  <si>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</si>
  <si>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</si>
  <si>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</si>
  <si>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</si>
  <si>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</si>
  <si>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</si>
  <si>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</si>
  <si>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</si>
  <si>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</si>
  <si>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</si>
  <si>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</si>
  <si>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</si>
  <si>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</si>
  <si>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</si>
  <si>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</si>
  <si>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</si>
  <si>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</si>
  <si>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</si>
  <si>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</si>
  <si>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</si>
  <si>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</si>
  <si>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</si>
  <si>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</si>
  <si>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</si>
  <si>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</si>
  <si>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</si>
  <si>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</si>
  <si>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</si>
  <si>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</si>
  <si>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</si>
  <si>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</si>
  <si>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</si>
  <si>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</si>
  <si>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</si>
  <si>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</si>
  <si>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</si>
  <si>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</si>
  <si>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</si>
  <si>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</si>
  <si>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</si>
  <si>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</si>
  <si>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</si>
  <si>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</si>
  <si>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</si>
  <si>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</si>
  <si>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</si>
  <si>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</si>
  <si>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</si>
  <si>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</si>
  <si>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</si>
  <si>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</si>
  <si>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</si>
  <si>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</si>
  <si>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</si>
  <si>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</si>
  <si>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</si>
  <si>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</si>
  <si>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</si>
  <si>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</si>
  <si>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</si>
  <si>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</si>
  <si>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</si>
  <si>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</si>
  <si>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</si>
  <si>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</si>
  <si>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</si>
  <si>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</si>
  <si>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</si>
  <si>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</si>
  <si>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</si>
  <si>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</si>
  <si>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</si>
  <si>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</si>
  <si>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</si>
  <si>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</si>
  <si>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</si>
  <si>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</si>
  <si>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</si>
  <si>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</si>
  <si>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</si>
  <si>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</si>
  <si>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</si>
  <si>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</si>
  <si>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</si>
  <si>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</si>
  <si>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</si>
  <si>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</si>
  <si>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</si>
  <si>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</si>
  <si>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</si>
  <si>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</si>
  <si>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</si>
  <si>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</si>
  <si>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</si>
  <si>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</si>
  <si>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</si>
  <si>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</si>
  <si>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</si>
  <si>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</si>
  <si>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</si>
  <si>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</si>
  <si>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</si>
  <si>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</si>
  <si>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</si>
  <si>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</si>
  <si>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</si>
  <si>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</si>
  <si>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</si>
  <si>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</si>
  <si>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</si>
  <si>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</si>
  <si>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</si>
  <si>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</si>
  <si>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</si>
  <si>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</si>
  <si>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</si>
  <si>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</si>
  <si>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</si>
  <si>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</si>
  <si>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</si>
  <si>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</si>
  <si>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</si>
  <si>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</si>
  <si>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</si>
  <si>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</si>
  <si>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</si>
  <si>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</si>
  <si>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</si>
  <si>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</si>
  <si>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</si>
  <si>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</si>
  <si>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</si>
  <si>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</si>
  <si>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</si>
  <si>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</si>
  <si>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</si>
  <si>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</si>
  <si>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</si>
  <si>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</si>
  <si>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</si>
  <si>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</si>
  <si>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</si>
  <si>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</si>
  <si>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</si>
  <si>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</si>
  <si>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</si>
  <si>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</si>
  <si>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</si>
  <si>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</si>
  <si>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</si>
  <si>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</si>
  <si>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</si>
  <si>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</si>
  <si>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</si>
  <si>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</si>
  <si>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</si>
  <si>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</si>
  <si>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</si>
  <si>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</si>
  <si>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</si>
  <si>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</si>
  <si>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</si>
  <si>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</si>
  <si>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</si>
  <si>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</si>
  <si>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</si>
  <si>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</si>
  <si>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</si>
  <si>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</si>
  <si>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</si>
  <si>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</si>
  <si>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</si>
  <si>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</si>
  <si>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</si>
  <si>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</si>
  <si>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</si>
  <si>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</si>
  <si>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</si>
  <si>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</si>
  <si>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</si>
  <si>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</si>
  <si>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</si>
  <si>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</si>
  <si>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</si>
  <si>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</si>
  <si>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</si>
  <si>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</si>
  <si>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</si>
  <si>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</si>
  <si>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</si>
  <si>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</si>
  <si>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</si>
  <si>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</si>
  <si>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</si>
  <si>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</si>
  <si>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</si>
  <si>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</si>
  <si>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</si>
  <si>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</si>
  <si>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</si>
  <si>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</si>
  <si>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</si>
  <si>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</si>
  <si>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</si>
  <si>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</si>
  <si>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</si>
  <si>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</si>
  <si>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</si>
  <si>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</si>
  <si>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</si>
  <si>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</si>
  <si>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</si>
  <si>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</si>
  <si>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</si>
  <si>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</si>
  <si>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</si>
  <si>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</si>
  <si>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</si>
  <si>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</si>
  <si>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</si>
  <si>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</si>
  <si>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</si>
  <si>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</si>
  <si>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</si>
  <si>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</si>
  <si>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</si>
  <si>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</si>
  <si>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</si>
  <si>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</si>
  <si>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</si>
  <si>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</si>
  <si>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</si>
  <si>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</si>
  <si>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</si>
  <si>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</si>
  <si>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</si>
  <si>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</si>
  <si>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</si>
  <si>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</si>
  <si>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</si>
  <si>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</si>
  <si>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</si>
  <si>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</si>
  <si>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</si>
  <si>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</si>
  <si>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</si>
  <si>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</si>
  <si>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</si>
  <si>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</si>
  <si>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</si>
  <si>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</si>
  <si>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</si>
  <si>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</si>
  <si>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</si>
  <si>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</si>
  <si>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</si>
  <si>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</si>
  <si>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</si>
  <si>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</si>
  <si>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</si>
  <si>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</si>
  <si>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</si>
  <si>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</si>
  <si>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</si>
  <si>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</si>
  <si>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</si>
  <si>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</si>
  <si>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</si>
  <si>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</si>
  <si>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</si>
  <si>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</si>
  <si>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</si>
  <si>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</si>
  <si>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</si>
  <si>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</si>
  <si>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</si>
  <si>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</si>
  <si>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</si>
  <si>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</si>
  <si>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</si>
  <si>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</si>
  <si>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</si>
  <si>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</si>
  <si>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</si>
  <si>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</si>
  <si>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</si>
  <si>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</si>
  <si>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</si>
  <si>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</si>
  <si>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</si>
  <si>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</si>
  <si>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</si>
  <si>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</si>
  <si>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</si>
  <si>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</si>
  <si>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</si>
  <si>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</si>
  <si>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</si>
  <si>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</si>
  <si>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</si>
  <si>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</si>
  <si>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</si>
  <si>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</si>
  <si>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</si>
  <si>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</si>
  <si>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</si>
  <si>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</si>
  <si>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</si>
  <si>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</si>
  <si>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</si>
  <si>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</si>
  <si>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</si>
  <si>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</si>
  <si>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</si>
  <si>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</si>
  <si>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</si>
  <si>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</si>
  <si>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</si>
  <si>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</si>
  <si>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</si>
  <si>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</si>
  <si>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</si>
  <si>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</si>
  <si>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</si>
  <si>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</si>
  <si>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</si>
  <si>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</si>
  <si>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</si>
  <si>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</si>
  <si>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</si>
  <si>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</si>
  <si>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</si>
  <si>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</si>
  <si>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</si>
  <si>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</si>
  <si>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</si>
  <si>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</si>
  <si>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</si>
  <si>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</si>
  <si>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</si>
  <si>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</si>
  <si>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</si>
  <si>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</si>
  <si>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</si>
  <si>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</si>
  <si>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</si>
  <si>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</si>
  <si>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</si>
  <si>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</si>
  <si>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</si>
  <si>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</si>
  <si>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</si>
  <si>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</si>
  <si>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</si>
  <si>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</si>
  <si>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</si>
  <si>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</si>
  <si>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</si>
  <si>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</si>
  <si>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</si>
  <si>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</si>
  <si>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</si>
  <si>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</si>
  <si>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</si>
  <si>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</si>
  <si>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</si>
  <si>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</si>
  <si>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</si>
  <si>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</si>
  <si>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</si>
  <si>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</si>
  <si>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</si>
  <si>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</si>
  <si>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</si>
  <si>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</si>
  <si>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</si>
  <si>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</si>
  <si>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</si>
  <si>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</si>
  <si>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</si>
  <si>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</si>
  <si>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</si>
  <si>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</si>
  <si>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</si>
  <si>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</si>
  <si>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</si>
  <si>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</si>
  <si>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</si>
  <si>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</si>
  <si>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</si>
  <si>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</si>
  <si>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</si>
  <si>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</si>
  <si>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</si>
  <si>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</si>
  <si>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</si>
  <si>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</si>
  <si>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</si>
  <si>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</si>
  <si>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</si>
  <si>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</si>
  <si>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</si>
  <si>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</si>
  <si>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</si>
  <si>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</si>
  <si>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</si>
  <si>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</si>
  <si>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</si>
  <si>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</si>
  <si>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</si>
  <si>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</si>
  <si>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</si>
  <si>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</si>
  <si>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</si>
  <si>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</si>
  <si>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</si>
  <si>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</si>
  <si>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</si>
  <si>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</si>
  <si>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</si>
  <si>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</si>
  <si>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</si>
  <si>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</si>
  <si>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</si>
  <si>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</si>
  <si>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</si>
  <si>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</si>
  <si>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</si>
  <si>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</si>
  <si>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</si>
  <si>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</si>
  <si>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</si>
  <si>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</si>
  <si>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</si>
  <si>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</si>
  <si>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</si>
  <si>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</si>
  <si>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</si>
  <si>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</si>
  <si>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</si>
  <si>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</si>
  <si>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</si>
  <si>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</si>
  <si>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</si>
  <si>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</si>
  <si>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</si>
  <si>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</si>
  <si>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</si>
  <si>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</si>
  <si>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</si>
  <si>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</si>
  <si>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</si>
  <si>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</si>
  <si>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</si>
  <si>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</si>
  <si>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</si>
  <si>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</si>
  <si>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</si>
  <si>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</si>
  <si>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</si>
  <si>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</si>
  <si>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</si>
  <si>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</si>
  <si>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</si>
  <si>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</si>
  <si>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</si>
  <si>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</si>
  <si>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</si>
  <si>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</si>
  <si>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</si>
  <si>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</si>
  <si>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</si>
  <si>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</si>
  <si>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</si>
  <si>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</si>
  <si>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</si>
  <si>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</si>
  <si>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</si>
  <si>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</si>
  <si>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</si>
  <si>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</si>
  <si>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</si>
  <si>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</si>
  <si>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</si>
  <si>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</si>
  <si>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</si>
  <si>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</si>
  <si>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</si>
  <si>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</si>
  <si>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</si>
  <si>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</si>
  <si>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</si>
  <si>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</si>
  <si>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</si>
  <si>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</si>
  <si>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</si>
  <si>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</si>
  <si>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</si>
  <si>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</si>
  <si>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</si>
  <si>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</si>
  <si>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</si>
  <si>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</si>
  <si>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</si>
  <si>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</si>
  <si>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</si>
  <si>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</si>
  <si>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</si>
  <si>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</si>
  <si>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</si>
  <si>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</si>
  <si>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</si>
  <si>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</si>
  <si>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</si>
  <si>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</si>
  <si>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</si>
  <si>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</si>
  <si>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</si>
  <si>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</si>
  <si>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</si>
  <si>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</si>
  <si>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</si>
  <si>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</si>
  <si>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</si>
  <si>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</si>
  <si>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</si>
  <si>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</si>
  <si>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</si>
  <si>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</si>
  <si>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</si>
  <si>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</si>
  <si>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</si>
  <si>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</si>
  <si>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</si>
  <si>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</si>
  <si>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</si>
  <si>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</si>
  <si>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</si>
  <si>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</si>
  <si>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</si>
  <si>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</si>
  <si>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</si>
  <si>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</si>
  <si>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</si>
  <si>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</si>
  <si>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</si>
  <si>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</si>
  <si>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</si>
  <si>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</si>
  <si>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</si>
  <si>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</si>
  <si>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</si>
  <si>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</si>
  <si>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</si>
  <si>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</si>
  <si>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</si>
  <si>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</si>
  <si>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</si>
  <si>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</si>
  <si>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</si>
  <si>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</si>
  <si>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</si>
  <si>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</si>
  <si>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</si>
  <si>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</si>
  <si>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</si>
  <si>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</si>
  <si>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</si>
  <si>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</si>
  <si>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</si>
  <si>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</si>
  <si>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</si>
  <si>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</si>
  <si>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</si>
  <si>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</si>
  <si>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</si>
  <si>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</si>
  <si>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</si>
  <si>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</si>
  <si>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</si>
  <si>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</si>
  <si>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</si>
  <si>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</si>
  <si>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</si>
  <si>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</si>
  <si>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</si>
  <si>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</si>
  <si>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</si>
  <si>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</si>
  <si>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</si>
  <si>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</si>
  <si>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</si>
  <si>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</si>
  <si>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</si>
  <si>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</si>
  <si>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</si>
  <si>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</si>
  <si>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</si>
  <si>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</si>
  <si>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</si>
  <si>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</si>
  <si>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</si>
  <si>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</si>
  <si>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</si>
  <si>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</si>
  <si>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</si>
  <si>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</si>
  <si>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</si>
  <si>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</si>
  <si>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</si>
  <si>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</si>
  <si>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</si>
  <si>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</si>
  <si>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</si>
  <si>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</si>
  <si>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</si>
  <si>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</si>
  <si>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</si>
  <si>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</si>
  <si>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</si>
  <si>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</si>
  <si>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</si>
  <si>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</si>
  <si>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</si>
  <si>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</si>
  <si>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</si>
  <si>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</si>
  <si>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</si>
  <si>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</si>
  <si>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</si>
  <si>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</si>
  <si>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</si>
  <si>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</si>
  <si>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</si>
  <si>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</si>
  <si>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</si>
  <si>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</si>
  <si>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</si>
  <si>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</si>
  <si>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</si>
  <si>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</si>
  <si>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</si>
  <si>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</si>
  <si>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</si>
  <si>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</si>
  <si>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</si>
  <si>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</si>
  <si>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</si>
  <si>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</si>
  <si>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</si>
  <si>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</si>
  <si>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</si>
  <si>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</si>
  <si>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</si>
  <si>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</si>
  <si>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</si>
  <si>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</si>
  <si>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</si>
  <si>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</si>
  <si>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</si>
  <si>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</si>
  <si>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</si>
  <si>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</si>
  <si>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</si>
  <si>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</si>
  <si>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</si>
  <si>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</si>
  <si>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</si>
  <si>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</si>
  <si>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</si>
  <si>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</si>
  <si>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</si>
  <si>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</si>
  <si>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</si>
  <si>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</si>
  <si>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</si>
  <si>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</si>
  <si>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</si>
  <si>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</si>
  <si>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</si>
  <si>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</si>
  <si>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</si>
  <si>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</si>
  <si>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</si>
  <si>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</si>
  <si>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</si>
  <si>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</si>
  <si>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</si>
  <si>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</si>
  <si>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</si>
  <si>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</si>
  <si>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</si>
  <si>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</si>
  <si>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</si>
  <si>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</si>
  <si>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</si>
  <si>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</si>
  <si>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</si>
  <si>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</si>
  <si>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</si>
  <si>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</si>
  <si>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</si>
  <si>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</si>
  <si>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</si>
  <si>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</si>
  <si>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</si>
  <si>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</si>
  <si>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</si>
  <si>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</si>
  <si>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</si>
  <si>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</si>
  <si>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</si>
  <si>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</si>
  <si>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</si>
  <si>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</si>
  <si>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</si>
  <si>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</si>
  <si>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</si>
  <si>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</si>
  <si>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</si>
  <si>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</si>
  <si>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</si>
  <si>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</si>
  <si>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</si>
  <si>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</si>
  <si>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</si>
  <si>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</si>
  <si>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</si>
  <si>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</si>
  <si>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</si>
  <si>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</si>
  <si>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</si>
  <si>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</si>
  <si>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</si>
  <si>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</si>
  <si>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</si>
  <si>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</si>
  <si>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</si>
  <si>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</si>
  <si>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</si>
  <si>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</si>
  <si>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</si>
  <si>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</si>
  <si>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</si>
  <si>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</si>
  <si>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</si>
  <si>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</si>
  <si>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</si>
  <si>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</si>
  <si>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</si>
  <si>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</si>
  <si>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</si>
  <si>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</si>
  <si>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</si>
  <si>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</si>
  <si>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</si>
  <si>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</si>
  <si>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</si>
  <si>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</si>
  <si>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</si>
  <si>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</si>
  <si>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</si>
  <si>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</si>
  <si>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</si>
  <si>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</si>
  <si>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</si>
  <si>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</si>
  <si>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</si>
  <si>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</si>
  <si>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</si>
  <si>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</si>
  <si>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</si>
  <si>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</si>
  <si>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</si>
  <si>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</si>
  <si>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</si>
  <si>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</si>
  <si>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</si>
  <si>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</si>
  <si>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</si>
  <si>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</si>
  <si>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</si>
  <si>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</si>
  <si>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</si>
  <si>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</si>
  <si>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</si>
  <si>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</si>
  <si>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</si>
  <si>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</si>
  <si>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</si>
  <si>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</si>
  <si>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</si>
  <si>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</si>
  <si>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</si>
  <si>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</si>
  <si>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</si>
  <si>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</si>
  <si>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</si>
  <si>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</si>
  <si>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</si>
  <si>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</si>
  <si>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</si>
  <si>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</si>
  <si>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</si>
  <si>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</si>
  <si>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</si>
  <si>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</si>
  <si>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</si>
  <si>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</si>
  <si>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</si>
  <si>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</si>
  <si>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</si>
  <si>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</si>
  <si>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</si>
  <si>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</si>
  <si>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</si>
  <si>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</si>
  <si>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</si>
  <si>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</si>
  <si>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</si>
  <si>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</si>
  <si>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</si>
  <si>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</si>
  <si>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</si>
  <si>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</si>
  <si>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</si>
  <si>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</si>
  <si>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</si>
  <si>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</si>
  <si>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</si>
  <si>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</si>
  <si>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</si>
  <si>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</si>
  <si>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</si>
  <si>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</si>
  <si>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</si>
  <si>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</si>
  <si>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</si>
  <si>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</si>
  <si>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</si>
  <si>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</si>
  <si>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</si>
  <si>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</si>
  <si>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</si>
  <si>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</si>
  <si>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</si>
  <si>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</si>
  <si>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</si>
  <si>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</si>
  <si>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</si>
  <si>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</si>
  <si>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</si>
  <si>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</si>
  <si>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</si>
  <si>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</si>
  <si>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</si>
  <si>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</si>
  <si>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</si>
  <si>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</si>
  <si>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</si>
  <si>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</si>
  <si>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</si>
  <si>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</si>
  <si>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</si>
  <si>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</si>
  <si>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</si>
  <si>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</si>
  <si>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</si>
  <si>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</si>
  <si>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</si>
  <si>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</si>
  <si>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</si>
  <si>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</si>
  <si>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</si>
  <si>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</si>
  <si>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</si>
  <si>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</si>
  <si>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</si>
  <si>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</si>
  <si>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</si>
  <si>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</si>
  <si>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</si>
  <si>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</si>
  <si>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</si>
  <si>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</si>
  <si>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</si>
  <si>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</si>
  <si>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</si>
  <si>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</si>
  <si>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</si>
  <si>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</si>
  <si>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</si>
  <si>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</si>
  <si>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</si>
  <si>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</si>
  <si>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</si>
  <si>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</si>
  <si>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</si>
  <si>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</si>
  <si>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</si>
  <si>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</si>
  <si>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</si>
  <si>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</si>
  <si>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</si>
  <si>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</si>
  <si>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</si>
  <si>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</si>
  <si>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</si>
  <si>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</si>
  <si>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</si>
  <si>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</si>
  <si>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</si>
  <si>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</si>
  <si>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</si>
  <si>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</si>
  <si>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</si>
  <si>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</si>
  <si>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</si>
  <si>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</si>
  <si>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</si>
  <si>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</si>
  <si>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</si>
  <si>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</si>
  <si>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</si>
  <si>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</si>
  <si>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</si>
  <si>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</si>
  <si>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</si>
  <si>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</si>
  <si>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</si>
  <si>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</si>
  <si>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</si>
  <si>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</si>
  <si>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</si>
  <si>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</si>
  <si>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</si>
  <si>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</si>
  <si>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</si>
  <si>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</si>
  <si>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</si>
  <si>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</si>
  <si>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</si>
  <si>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</si>
  <si>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</si>
  <si>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</si>
  <si>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</si>
  <si>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</si>
  <si>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</si>
  <si>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</si>
  <si>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</si>
  <si>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</si>
  <si>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</si>
  <si>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</si>
  <si>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</si>
  <si>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</si>
  <si>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</si>
  <si>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</si>
  <si>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</si>
  <si>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</si>
  <si>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</si>
  <si>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</si>
  <si>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</si>
  <si>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</si>
  <si>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</si>
  <si>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</si>
  <si>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</si>
  <si>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</si>
  <si>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</si>
  <si>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</si>
  <si>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</si>
  <si>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</si>
  <si>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</si>
  <si>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</si>
  <si>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</si>
  <si>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</si>
  <si>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</si>
  <si>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</si>
  <si>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</si>
  <si>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</si>
  <si>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</si>
  <si>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</si>
  <si>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</si>
  <si>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</si>
  <si>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</si>
  <si>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</si>
  <si>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</si>
  <si>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</si>
  <si>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</si>
  <si>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</si>
  <si>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</si>
  <si>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</si>
  <si>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</si>
  <si>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</si>
  <si>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</si>
  <si>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</si>
  <si>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</si>
  <si>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</si>
  <si>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</si>
  <si>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</si>
  <si>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</si>
  <si>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</si>
  <si>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</si>
  <si>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</si>
  <si>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</si>
  <si>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</si>
  <si>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</si>
  <si>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</si>
  <si>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</si>
  <si>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</si>
  <si>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</si>
  <si>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</si>
  <si>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</si>
  <si>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</si>
  <si>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</si>
  <si>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</si>
  <si>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</si>
  <si>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</si>
  <si>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</si>
  <si>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</si>
  <si>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</si>
  <si>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</si>
  <si>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</si>
  <si>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</si>
  <si>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</si>
  <si>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</si>
  <si>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</si>
  <si>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</si>
  <si>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</si>
  <si>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</si>
  <si>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</si>
  <si>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</si>
  <si>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</si>
  <si>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</si>
  <si>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</si>
  <si>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</si>
  <si>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</si>
  <si>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</si>
  <si>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</si>
  <si>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</si>
  <si>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</si>
  <si>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</si>
  <si>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</si>
  <si>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</si>
  <si>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</si>
  <si>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</si>
  <si>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</si>
  <si>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</si>
  <si>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</si>
  <si>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</si>
  <si>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</si>
  <si>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</si>
  <si>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</si>
  <si>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</si>
  <si>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</si>
  <si>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</si>
  <si>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</si>
  <si>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</si>
  <si>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</si>
  <si>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</si>
  <si>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</si>
  <si>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</si>
  <si>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</si>
  <si>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</si>
  <si>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</si>
  <si>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</si>
  <si>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</si>
  <si>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</si>
  <si>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</si>
  <si>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</si>
  <si>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</si>
  <si>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</si>
  <si>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</si>
  <si>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</si>
  <si>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</si>
  <si>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</si>
  <si>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</si>
  <si>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</si>
  <si>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</si>
  <si>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</si>
  <si>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</si>
  <si>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</si>
  <si>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</si>
  <si>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</si>
  <si>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</si>
  <si>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</si>
  <si>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</si>
  <si>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</si>
  <si>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</si>
  <si>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</si>
  <si>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</si>
  <si>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</si>
  <si>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</si>
  <si>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</si>
  <si>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</si>
  <si>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</si>
  <si>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</si>
  <si>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</si>
  <si>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</si>
  <si>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</si>
  <si>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</si>
  <si>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</si>
  <si>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</si>
  <si>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</si>
  <si>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</si>
  <si>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</si>
  <si>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</si>
  <si>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</si>
  <si>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</si>
  <si>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</si>
  <si>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</si>
  <si>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</si>
  <si>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</si>
  <si>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</si>
  <si>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</si>
  <si>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</si>
  <si>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</si>
  <si>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</si>
  <si>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</si>
  <si>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</si>
  <si>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</si>
  <si>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</si>
  <si>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</si>
  <si>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</si>
  <si>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</si>
  <si>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</si>
  <si>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</si>
  <si>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</si>
  <si>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</si>
  <si>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</si>
  <si>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</si>
  <si>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</si>
  <si>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</si>
  <si>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</si>
  <si>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</si>
  <si>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</si>
  <si>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</si>
  <si>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</si>
  <si>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</si>
  <si>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</si>
  <si>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</si>
  <si>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</si>
  <si>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</si>
  <si>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</si>
  <si>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</si>
  <si>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</si>
  <si>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</si>
  <si>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</si>
  <si>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</si>
  <si>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</si>
  <si>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</si>
  <si>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</si>
  <si>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</si>
  <si>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</si>
  <si>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</si>
  <si>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</si>
  <si>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</si>
  <si>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</si>
  <si>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</si>
  <si>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</si>
  <si>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</si>
  <si>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</si>
  <si>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</si>
  <si>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</si>
  <si>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</si>
  <si>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</si>
  <si>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</si>
  <si>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</si>
  <si>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</si>
  <si>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</si>
  <si>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</si>
  <si>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</si>
  <si>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</si>
  <si>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</si>
  <si>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</si>
  <si>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</si>
  <si>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</si>
  <si>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</si>
  <si>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</si>
  <si>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</si>
  <si>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</si>
  <si>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</si>
  <si>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</si>
  <si>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</si>
  <si>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</si>
  <si>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</si>
  <si>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</si>
  <si>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</si>
  <si>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</si>
  <si>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</si>
  <si>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</si>
  <si>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</si>
  <si>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</si>
  <si>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</si>
  <si>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</si>
  <si>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</si>
  <si>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</si>
  <si>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</si>
  <si>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</si>
  <si>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</si>
  <si>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</si>
  <si>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</si>
  <si>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</si>
  <si>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</si>
  <si>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</si>
  <si>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</si>
  <si>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</si>
  <si>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</si>
  <si>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</si>
  <si>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</si>
  <si>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</si>
  <si>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</si>
  <si>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</si>
  <si>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</si>
  <si>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</si>
  <si>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</si>
  <si>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</si>
  <si>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</si>
  <si>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</si>
  <si>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</si>
  <si>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</si>
  <si>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</si>
  <si>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</si>
  <si>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</si>
  <si>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</si>
  <si>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</si>
  <si>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</si>
  <si>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</si>
  <si>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</si>
  <si>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</si>
  <si>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</si>
  <si>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</si>
  <si>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</si>
  <si>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</si>
  <si>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</si>
  <si>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</si>
  <si>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</si>
  <si>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</si>
  <si>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</si>
  <si>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</si>
  <si>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</si>
  <si>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</si>
  <si>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</si>
  <si>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</si>
  <si>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</si>
  <si>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</si>
  <si>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</si>
  <si>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</si>
  <si>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</si>
  <si>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</si>
  <si>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</si>
  <si>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</si>
  <si>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</si>
  <si>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</si>
  <si>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</si>
  <si>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</si>
  <si>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</si>
  <si>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</si>
  <si>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</si>
  <si>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</si>
  <si>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</si>
  <si>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</si>
  <si>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</si>
  <si>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</si>
  <si>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</si>
  <si>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</si>
  <si>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</si>
  <si>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</si>
  <si>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</si>
  <si>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</si>
  <si>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</si>
  <si>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</si>
  <si>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</si>
  <si>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</si>
  <si>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</si>
  <si>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</si>
  <si>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</si>
  <si>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</si>
  <si>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</si>
  <si>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</si>
  <si>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</si>
  <si>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</si>
  <si>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</si>
  <si>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</si>
  <si>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</si>
  <si>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</si>
  <si>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</si>
  <si>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</si>
  <si>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</si>
  <si>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</si>
  <si>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</si>
  <si>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</si>
  <si>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</si>
  <si>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</si>
  <si>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</si>
  <si>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</si>
  <si>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</si>
  <si>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</si>
  <si>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</si>
  <si>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</si>
  <si>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</si>
  <si>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</si>
  <si>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</si>
  <si>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</si>
  <si>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</si>
  <si>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</si>
  <si>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</si>
  <si>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</si>
  <si>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</si>
  <si>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</si>
  <si>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</si>
  <si>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</si>
  <si>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</si>
  <si>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</si>
  <si>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</si>
  <si>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</si>
  <si>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</si>
  <si>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</si>
  <si>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</si>
  <si>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</si>
  <si>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</si>
  <si>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</si>
  <si>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</si>
  <si>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</si>
  <si>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</si>
  <si>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</si>
  <si>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</si>
  <si>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</si>
  <si>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</si>
  <si>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</si>
  <si>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</si>
  <si>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</si>
  <si>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</si>
  <si>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</si>
  <si>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</si>
  <si>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</si>
  <si>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</si>
  <si>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</si>
  <si>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</si>
  <si>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</si>
  <si>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</si>
  <si>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</si>
  <si>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</si>
  <si>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</si>
  <si>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</si>
  <si>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</si>
  <si>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</si>
  <si>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</si>
  <si>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</si>
  <si>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</si>
  <si>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</si>
  <si>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</si>
  <si>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</si>
  <si>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</si>
  <si>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</si>
  <si>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</si>
  <si>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</si>
  <si>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</si>
  <si>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</si>
  <si>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</si>
  <si>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</si>
  <si>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</si>
  <si>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</si>
  <si>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</si>
  <si>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</si>
  <si>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</si>
  <si>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</si>
  <si>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</si>
  <si>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</si>
  <si>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</si>
  <si>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</si>
  <si>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</si>
  <si>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</si>
  <si>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</si>
  <si>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</si>
  <si>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</si>
  <si>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</si>
  <si>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</si>
  <si>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</si>
  <si>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</si>
  <si>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</si>
  <si>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</si>
  <si>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</si>
  <si>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</si>
  <si>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</si>
  <si>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</si>
  <si>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</si>
  <si>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</si>
  <si>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</si>
  <si>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</si>
  <si>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</si>
  <si>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</si>
  <si>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</si>
  <si>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</si>
  <si>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</si>
  <si>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</si>
  <si>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</si>
  <si>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</si>
  <si>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</si>
  <si>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</si>
  <si>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</si>
  <si>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</si>
  <si>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</si>
  <si>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</si>
  <si>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</si>
  <si>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</si>
  <si>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</si>
  <si>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</si>
  <si>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</si>
  <si>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</si>
  <si>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</si>
  <si>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</si>
  <si>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</si>
  <si>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</si>
  <si>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</si>
  <si>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</si>
  <si>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</si>
  <si>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</si>
  <si>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</si>
  <si>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</si>
  <si>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</si>
  <si>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</si>
  <si>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</si>
  <si>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</si>
  <si>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</si>
  <si>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</si>
  <si>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</si>
  <si>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</si>
  <si>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</si>
  <si>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</si>
  <si>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</si>
  <si>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</si>
  <si>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</si>
  <si>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</si>
  <si>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</si>
  <si>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</si>
  <si>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</si>
  <si>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</si>
  <si>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</si>
  <si>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</si>
  <si>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</si>
  <si>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</si>
  <si>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</si>
  <si>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</si>
  <si>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</si>
  <si>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</si>
  <si>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</si>
  <si>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</si>
  <si>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</si>
  <si>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</si>
  <si>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</si>
  <si>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</si>
  <si>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</si>
  <si>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</si>
  <si>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</si>
  <si>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</si>
  <si>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</si>
  <si>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</si>
  <si>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</si>
  <si>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</si>
  <si>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</si>
  <si>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</si>
  <si>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</si>
  <si>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</si>
  <si>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</si>
  <si>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</si>
  <si>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</si>
  <si>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</si>
  <si>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</si>
  <si>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</si>
  <si>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</si>
  <si>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</si>
  <si>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</si>
  <si>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</si>
  <si>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</si>
  <si>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</si>
  <si>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</si>
  <si>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</si>
  <si>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</si>
  <si>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</si>
  <si>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</si>
  <si>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</si>
  <si>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</si>
  <si>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</si>
  <si>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</si>
  <si>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</si>
  <si>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</si>
  <si>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</si>
  <si>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</si>
  <si>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</si>
  <si>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</si>
  <si>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</si>
  <si>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</si>
  <si>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</si>
  <si>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</si>
  <si>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</si>
  <si>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</si>
  <si>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</si>
  <si>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</si>
  <si>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</si>
  <si>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</si>
  <si>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</si>
  <si>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</si>
  <si>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</si>
  <si>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</si>
  <si>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</si>
  <si>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</si>
  <si>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</si>
  <si>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</si>
  <si>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</si>
  <si>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</si>
  <si>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</si>
  <si>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</si>
  <si>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</si>
  <si>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</si>
  <si>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</si>
  <si>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</si>
  <si>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</si>
  <si>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</si>
  <si>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</si>
  <si>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</si>
  <si>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</si>
  <si>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</si>
  <si>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</si>
  <si>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</si>
  <si>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</si>
  <si>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</si>
  <si>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</si>
  <si>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</si>
  <si>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</si>
  <si>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</si>
  <si>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</si>
  <si>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</si>
  <si>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</si>
  <si>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</si>
  <si>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</si>
  <si>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</si>
  <si>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</si>
  <si>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</si>
  <si>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</si>
  <si>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</si>
  <si>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</si>
  <si>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</si>
  <si>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</si>
  <si>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</si>
  <si>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</si>
  <si>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</si>
  <si>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</si>
  <si>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</si>
  <si>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</si>
  <si>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</si>
  <si>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</si>
  <si>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</si>
  <si>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</si>
  <si>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</si>
  <si>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</si>
  <si>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</si>
  <si>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</si>
  <si>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</si>
  <si>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</si>
  <si>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</si>
  <si>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</si>
  <si>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</si>
  <si>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</si>
  <si>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</si>
  <si>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</si>
  <si>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</si>
  <si>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</si>
  <si>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</si>
  <si>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</si>
  <si>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</si>
  <si>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</si>
  <si>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</si>
  <si>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</si>
  <si>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</si>
  <si>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</si>
  <si>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</si>
  <si>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</si>
  <si>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</si>
  <si>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</si>
  <si>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</si>
  <si>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</si>
  <si>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</si>
  <si>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</si>
  <si>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</si>
  <si>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</si>
  <si>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</si>
  <si>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</si>
  <si>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</si>
  <si>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</si>
  <si>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</si>
  <si>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</si>
  <si>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</si>
  <si>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</si>
  <si>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</si>
  <si>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</si>
  <si>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</si>
  <si>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</si>
  <si>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</si>
  <si>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</si>
  <si>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</si>
  <si>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</si>
  <si>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</si>
  <si>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</si>
  <si>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</si>
  <si>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</si>
  <si>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</si>
  <si>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</si>
  <si>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</si>
  <si>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</si>
  <si>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</si>
  <si>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</si>
  <si>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</si>
  <si>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</si>
  <si>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</si>
  <si>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</si>
  <si>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</si>
  <si>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</si>
  <si>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</si>
  <si>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</si>
  <si>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</si>
  <si>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</si>
  <si>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</si>
  <si>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</si>
  <si>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</si>
  <si>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</si>
  <si>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</si>
  <si>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</si>
  <si>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</si>
  <si>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</si>
  <si>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</si>
  <si>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</si>
  <si>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</si>
  <si>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</si>
  <si>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</si>
  <si>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</si>
  <si>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</si>
  <si>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</si>
  <si>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</si>
  <si>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</si>
  <si>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</si>
  <si>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</si>
  <si>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</si>
  <si>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</si>
  <si>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</si>
  <si>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</si>
  <si>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</si>
  <si>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</si>
  <si>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</si>
  <si>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</si>
  <si>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</si>
  <si>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</si>
  <si>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</si>
  <si>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</si>
  <si>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</si>
  <si>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</si>
  <si>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</si>
  <si>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</si>
  <si>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</si>
  <si>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</si>
  <si>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</si>
  <si>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</si>
  <si>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</si>
  <si>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</si>
  <si>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</si>
  <si>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</si>
  <si>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</si>
  <si>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</si>
  <si>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</si>
  <si>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</si>
  <si>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</si>
  <si>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</si>
  <si>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</si>
  <si>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</si>
  <si>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</si>
  <si>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</si>
  <si>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</si>
  <si>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</si>
  <si>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</si>
  <si>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</si>
  <si>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</si>
  <si>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</si>
  <si>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</si>
  <si>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</si>
  <si>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</si>
  <si>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</si>
  <si>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</si>
  <si>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</si>
  <si>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</si>
  <si>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</si>
  <si>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</si>
  <si>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</si>
  <si>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</si>
  <si>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</si>
  <si>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</si>
  <si>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</si>
  <si>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</si>
  <si>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</si>
  <si>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</si>
  <si>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</si>
  <si>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</si>
  <si>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</si>
  <si>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</si>
  <si>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</si>
  <si>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</si>
  <si>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</si>
  <si>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</si>
  <si>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</si>
  <si>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</si>
  <si>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</si>
  <si>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</si>
  <si>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</si>
  <si>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</si>
  <si>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</si>
  <si>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</si>
  <si>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</si>
  <si>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</si>
  <si>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</si>
  <si>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</si>
  <si>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</si>
  <si>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</si>
  <si>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</si>
  <si>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</si>
  <si>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</si>
  <si>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</si>
  <si>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</si>
  <si>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</si>
  <si>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</si>
  <si>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</si>
  <si>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</si>
  <si>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</si>
  <si>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</si>
  <si>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</si>
  <si>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</si>
  <si>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</si>
  <si>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</si>
  <si>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</si>
  <si>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</si>
  <si>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</si>
  <si>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</si>
  <si>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</si>
  <si>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</si>
  <si>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</si>
  <si>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</si>
  <si>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</si>
  <si>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</si>
  <si>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</si>
  <si>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</si>
  <si>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</si>
  <si>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</si>
  <si>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</si>
  <si>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</si>
  <si>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</si>
  <si>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</si>
  <si>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</si>
  <si>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</si>
  <si>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</si>
  <si>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</si>
  <si>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</si>
  <si>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</si>
  <si>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</si>
  <si>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</si>
  <si>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</si>
  <si>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</si>
  <si>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</si>
  <si>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</si>
  <si>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</si>
  <si>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</si>
  <si>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</si>
  <si>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</si>
  <si>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</si>
  <si>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</si>
  <si>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</si>
  <si>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</si>
  <si>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</si>
  <si>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</si>
  <si>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</si>
  <si>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</si>
  <si>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</si>
  <si>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</si>
  <si>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</si>
  <si>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</si>
  <si>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</si>
  <si>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</si>
  <si>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</si>
  <si>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</si>
  <si>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</si>
  <si>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</si>
  <si>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</si>
  <si>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</si>
  <si>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</si>
  <si>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</si>
  <si>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</si>
  <si>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</si>
  <si>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</si>
  <si>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</si>
  <si>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</si>
  <si>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</si>
  <si>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</si>
  <si>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</si>
  <si>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</si>
  <si>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</si>
  <si>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</si>
  <si>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</si>
  <si>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</si>
  <si>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</si>
  <si>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</si>
  <si>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</si>
  <si>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</si>
  <si>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</si>
  <si>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</si>
  <si>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</si>
  <si>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</si>
  <si>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</si>
  <si>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</si>
  <si>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</si>
  <si>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</si>
  <si>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</si>
  <si>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</si>
  <si>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</si>
  <si>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</si>
  <si>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</si>
  <si>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</si>
  <si>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</si>
  <si>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</si>
  <si>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</si>
  <si>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</si>
  <si>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</si>
  <si>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</si>
  <si>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</si>
  <si>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</si>
  <si>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</si>
  <si>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</si>
  <si>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</si>
  <si>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</si>
  <si>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</si>
  <si>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</si>
  <si>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</si>
  <si>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</si>
  <si>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</si>
  <si>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</si>
  <si>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</si>
  <si>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</si>
  <si>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</si>
  <si>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</si>
  <si>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</si>
  <si>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</si>
  <si>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</si>
  <si>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</si>
  <si>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</si>
  <si>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</si>
  <si>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</si>
  <si>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</si>
  <si>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</si>
  <si>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</si>
  <si>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</si>
  <si>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</si>
  <si>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</si>
  <si>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</si>
  <si>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</si>
  <si>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</si>
  <si>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</si>
  <si>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</si>
  <si>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</si>
  <si>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</si>
  <si>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</si>
  <si>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</si>
  <si>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</si>
  <si>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</si>
  <si>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</si>
  <si>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</si>
  <si>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</si>
  <si>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</si>
  <si>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</si>
  <si>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</si>
  <si>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</si>
  <si>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</si>
  <si>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</si>
  <si>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</si>
  <si>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</si>
  <si>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</si>
  <si>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</si>
  <si>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</si>
  <si>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</si>
  <si>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</si>
  <si>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</si>
  <si>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</si>
  <si>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</si>
  <si>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</si>
  <si>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</si>
  <si>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</si>
  <si>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</si>
  <si>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</si>
  <si>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</si>
  <si>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</si>
  <si>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</si>
  <si>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</si>
  <si>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</si>
  <si>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</si>
  <si>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</si>
  <si>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</si>
  <si>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</si>
  <si>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</si>
  <si>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</si>
  <si>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</si>
  <si>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</si>
  <si>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</si>
  <si>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</si>
  <si>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</si>
  <si>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</si>
  <si>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</si>
  <si>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</si>
  <si>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</si>
  <si>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</si>
  <si>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</si>
  <si>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</si>
  <si>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</si>
  <si>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</si>
  <si>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</si>
  <si>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</si>
  <si>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</si>
  <si>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</si>
  <si>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</si>
  <si>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</si>
  <si>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</si>
  <si>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</si>
  <si>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</si>
  <si>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</si>
  <si>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</si>
  <si>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</si>
  <si>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</si>
  <si>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</si>
  <si>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</si>
  <si>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</si>
  <si>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</si>
  <si>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</si>
  <si>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</si>
  <si>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</si>
  <si>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</si>
  <si>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</si>
  <si>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</si>
  <si>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</si>
  <si>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</si>
  <si>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</si>
  <si>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</si>
  <si>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</si>
  <si>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</si>
  <si>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</si>
  <si>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</si>
  <si>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</si>
  <si>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</si>
  <si>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</si>
  <si>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</si>
  <si>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</si>
  <si>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</si>
  <si>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</si>
  <si>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</si>
  <si>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</si>
  <si>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</si>
  <si>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</si>
  <si>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</si>
  <si>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</si>
  <si>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</si>
  <si>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</si>
  <si>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</si>
  <si>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</si>
  <si>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</si>
  <si>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</si>
  <si>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</si>
  <si>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</si>
  <si>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</si>
  <si>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</si>
  <si>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</si>
  <si>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</si>
  <si>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</si>
  <si>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</si>
  <si>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</si>
  <si>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</si>
  <si>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</si>
  <si>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</si>
  <si>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</si>
  <si>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</si>
  <si>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</si>
  <si>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</si>
  <si>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</si>
  <si>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</si>
  <si>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</si>
  <si>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</si>
  <si>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</si>
  <si>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</si>
  <si>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</si>
  <si>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</si>
  <si>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</si>
  <si>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</si>
  <si>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</si>
  <si>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</si>
  <si>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</si>
  <si>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</si>
  <si>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</si>
  <si>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</si>
  <si>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</si>
  <si>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</si>
  <si>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</si>
  <si>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</si>
  <si>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</si>
  <si>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</si>
  <si>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</si>
  <si>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</si>
  <si>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</si>
  <si>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</si>
  <si>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</si>
  <si>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</si>
  <si>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</si>
  <si>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</si>
  <si>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</si>
  <si>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</si>
  <si>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</si>
  <si>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</si>
  <si>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</si>
  <si>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</si>
  <si>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</si>
  <si>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</si>
  <si>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</si>
  <si>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</si>
  <si>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</si>
  <si>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</si>
  <si>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</si>
  <si>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</si>
  <si>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</si>
  <si>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</si>
  <si>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</si>
  <si>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</si>
  <si>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</si>
  <si>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</si>
  <si>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</si>
  <si>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</si>
  <si>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</si>
  <si>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</si>
  <si>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</si>
  <si>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</si>
  <si>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</si>
  <si>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</si>
  <si>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</si>
  <si>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</si>
  <si>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</si>
  <si>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</si>
  <si>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</si>
  <si>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</si>
  <si>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</si>
  <si>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</si>
  <si>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</si>
  <si>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</si>
  <si>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</si>
  <si>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</si>
  <si>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</si>
  <si>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</si>
  <si>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</si>
  <si>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</si>
  <si>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</si>
  <si>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</si>
  <si>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</si>
  <si>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</si>
  <si>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</si>
  <si>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</si>
  <si>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</si>
  <si>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</si>
  <si>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</si>
  <si>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</si>
  <si>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</si>
  <si>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</si>
  <si>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</si>
  <si>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</si>
  <si>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</si>
  <si>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</si>
  <si>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</si>
  <si>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</si>
  <si>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</si>
  <si>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</si>
  <si>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</si>
  <si>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</si>
  <si>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</si>
  <si>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</si>
  <si>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</si>
  <si>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</si>
  <si>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</si>
  <si>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</si>
  <si>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</si>
  <si>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</si>
  <si>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</si>
  <si>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</si>
  <si>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</si>
  <si>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</si>
  <si>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</si>
  <si>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</si>
  <si>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</si>
  <si>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</si>
  <si>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</si>
  <si>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</si>
  <si>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</si>
  <si>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</si>
  <si>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</si>
  <si>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</si>
  <si>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</si>
  <si>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</si>
  <si>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</si>
  <si>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</si>
  <si>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</si>
  <si>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</si>
  <si>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</si>
  <si>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</si>
  <si>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</si>
  <si>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</si>
  <si>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</si>
  <si>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</si>
  <si>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</si>
  <si>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</si>
  <si>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</si>
  <si>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</si>
  <si>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</si>
  <si>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</si>
  <si>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</si>
  <si>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</si>
  <si>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</si>
  <si>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</si>
  <si>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</si>
  <si>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</si>
  <si>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</si>
  <si>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</si>
  <si>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</si>
  <si>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</si>
  <si>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</si>
  <si>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</si>
  <si>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</si>
  <si>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</si>
  <si>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</si>
  <si>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</si>
  <si>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</si>
  <si>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</si>
  <si>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</si>
  <si>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</si>
  <si>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</si>
  <si>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</si>
  <si>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</si>
  <si>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</si>
  <si>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</si>
  <si>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</si>
  <si>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</si>
  <si>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</si>
  <si>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</si>
  <si>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</si>
  <si>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</si>
  <si>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</si>
  <si>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</si>
  <si>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</si>
  <si>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</si>
  <si>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</si>
  <si>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</si>
  <si>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</si>
  <si>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</si>
  <si>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</si>
  <si>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</si>
  <si>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</si>
  <si>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</si>
  <si>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</si>
  <si>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</si>
  <si>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</si>
  <si>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</si>
  <si>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</si>
  <si>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</si>
  <si>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</si>
  <si>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</si>
  <si>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</si>
  <si>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</si>
  <si>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</si>
  <si>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</si>
  <si>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</si>
  <si>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</si>
  <si>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</si>
  <si>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</si>
  <si>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</si>
  <si>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</si>
  <si>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</si>
  <si>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</si>
  <si>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</si>
  <si>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</si>
  <si>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</si>
  <si>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</si>
  <si>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</si>
  <si>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</si>
  <si>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</si>
  <si>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</si>
  <si>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</si>
  <si>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</si>
  <si>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</si>
  <si>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</si>
  <si>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</si>
  <si>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</si>
  <si>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</si>
  <si>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</si>
  <si>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</si>
  <si>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</si>
  <si>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</si>
  <si>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</si>
  <si>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</si>
  <si>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</si>
  <si>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</si>
  <si>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</si>
  <si>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</si>
  <si>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</si>
  <si>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</si>
  <si>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</si>
  <si>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</si>
  <si>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</si>
  <si>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</si>
  <si>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</si>
  <si>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</si>
  <si>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</si>
  <si>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</si>
  <si>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</si>
  <si>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</si>
  <si>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</si>
  <si>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</si>
  <si>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</si>
  <si>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</si>
  <si>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</si>
  <si>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</si>
  <si>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</si>
  <si>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</si>
  <si>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</si>
  <si>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</si>
  <si>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</si>
  <si>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</si>
  <si>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</si>
  <si>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</si>
  <si>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</si>
  <si>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</si>
  <si>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</si>
  <si>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</si>
  <si>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</si>
  <si>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</si>
  <si>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</si>
  <si>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</si>
  <si>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</si>
  <si>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</si>
  <si>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</si>
  <si>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</si>
  <si>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</si>
  <si>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</si>
  <si>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</si>
  <si>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</si>
  <si>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</si>
  <si>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</si>
  <si>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</si>
  <si>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</si>
  <si>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</si>
  <si>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</si>
  <si>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</si>
  <si>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</si>
  <si>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</si>
  <si>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</si>
  <si>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</si>
  <si>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</si>
  <si>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</si>
  <si>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</si>
  <si>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</si>
  <si>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</si>
  <si>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</si>
  <si>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</si>
  <si>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</si>
  <si>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</si>
  <si>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</si>
  <si>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</si>
  <si>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</si>
  <si>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</si>
  <si>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</si>
  <si>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</si>
  <si>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</si>
  <si>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</si>
  <si>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</si>
  <si>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</si>
  <si>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</si>
  <si>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</si>
  <si>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</si>
  <si>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</si>
  <si>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</si>
  <si>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</si>
  <si>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</si>
  <si>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</si>
  <si>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</si>
  <si>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</si>
  <si>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</si>
  <si>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</si>
  <si>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</si>
  <si>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</si>
  <si>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</si>
  <si>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</si>
  <si>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</si>
  <si>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</si>
  <si>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</si>
  <si>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</si>
  <si>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</si>
  <si>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</si>
  <si>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</si>
  <si>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</si>
  <si>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</si>
  <si>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</si>
  <si>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</si>
  <si>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</si>
  <si>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</si>
  <si>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</si>
  <si>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</si>
  <si>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</si>
  <si>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</si>
  <si>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</si>
  <si>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</si>
  <si>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</si>
  <si>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</si>
  <si>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</si>
  <si>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</si>
  <si>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</si>
  <si>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</si>
  <si>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</si>
  <si>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</si>
  <si>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</si>
  <si>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</si>
  <si>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</si>
  <si>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</si>
  <si>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</si>
  <si>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</si>
  <si>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</si>
  <si>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</si>
  <si>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</si>
  <si>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</si>
  <si>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</si>
  <si>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</si>
  <si>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</si>
  <si>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</si>
  <si>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</si>
  <si>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</si>
  <si>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</si>
  <si>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</si>
  <si>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</si>
  <si>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</si>
  <si>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</si>
  <si>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</si>
  <si>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</si>
  <si>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</si>
  <si>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</si>
  <si>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</si>
  <si>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</si>
  <si>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</si>
  <si>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</si>
  <si>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</si>
  <si>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</si>
  <si>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</si>
  <si>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</si>
  <si>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</si>
  <si>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</si>
  <si>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</si>
  <si>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</si>
  <si>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</si>
  <si>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</si>
  <si>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</si>
  <si>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</si>
  <si>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</si>
  <si>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</si>
  <si>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</si>
  <si>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</si>
  <si>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</si>
  <si>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</si>
  <si>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</si>
  <si>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</si>
  <si>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</si>
  <si>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</si>
  <si>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</si>
  <si>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</si>
  <si>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</si>
  <si>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</si>
  <si>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</si>
  <si>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</si>
  <si>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</si>
  <si>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</si>
  <si>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</si>
  <si>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</si>
  <si>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</si>
  <si>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</si>
  <si>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</si>
  <si>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</si>
  <si>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</si>
  <si>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</si>
  <si>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</si>
  <si>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</si>
  <si>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</si>
  <si>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</si>
  <si>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</si>
  <si>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</si>
  <si>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</si>
  <si>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</si>
  <si>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</si>
  <si>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</si>
  <si>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</si>
  <si>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</si>
  <si>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</si>
  <si>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</si>
  <si>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</si>
  <si>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</si>
  <si>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</si>
  <si>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</si>
  <si>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</si>
  <si>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</si>
  <si>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</si>
  <si>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</si>
  <si>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</si>
  <si>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</si>
  <si>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</si>
  <si>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</si>
  <si>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</si>
  <si>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</si>
  <si>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</si>
  <si>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</si>
  <si>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</si>
  <si>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</si>
  <si>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</si>
  <si>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</si>
  <si>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</si>
  <si>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</si>
  <si>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</si>
  <si>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</si>
  <si>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</si>
  <si>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</si>
  <si>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</si>
  <si>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</si>
  <si>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</si>
  <si>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</si>
  <si>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</si>
  <si>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</si>
  <si>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</si>
  <si>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</si>
  <si>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</si>
  <si>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</si>
  <si>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</si>
  <si>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</si>
  <si>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</si>
  <si>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</si>
  <si>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</si>
  <si>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</si>
  <si>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</si>
  <si>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</si>
  <si>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</si>
  <si>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</si>
  <si>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</si>
  <si>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</si>
  <si>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</si>
  <si>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</si>
  <si>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</si>
  <si>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</si>
  <si>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</si>
  <si>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</si>
  <si>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</si>
  <si>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</si>
  <si>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</si>
  <si>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</si>
  <si>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</si>
  <si>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</si>
  <si>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</si>
  <si>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</si>
  <si>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</si>
  <si>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</si>
  <si>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</si>
  <si>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</si>
  <si>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</si>
  <si>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</si>
  <si>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</si>
  <si>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</si>
  <si>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</si>
  <si>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</si>
  <si>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</si>
  <si>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</si>
  <si>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</si>
  <si>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</si>
  <si>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</si>
  <si>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</si>
  <si>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</si>
  <si>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</si>
  <si>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</si>
  <si>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</si>
  <si>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</si>
  <si>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</si>
  <si>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</si>
  <si>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</si>
  <si>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</si>
  <si>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</si>
  <si>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</si>
  <si>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</si>
  <si>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</si>
  <si>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</si>
  <si>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</si>
  <si>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</si>
  <si>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</si>
  <si>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</si>
  <si>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</si>
  <si>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</si>
  <si>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</si>
  <si>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</si>
  <si>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</si>
  <si>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</si>
  <si>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</si>
  <si>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</si>
  <si>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</si>
  <si>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</si>
  <si>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</si>
  <si>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</si>
  <si>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</si>
  <si>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</si>
  <si>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</si>
  <si>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</si>
  <si>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</si>
  <si>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</si>
  <si>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</si>
  <si>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</si>
  <si>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</si>
  <si>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</si>
  <si>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</si>
  <si>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</si>
  <si>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</si>
  <si>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</si>
  <si>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</si>
  <si>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</si>
  <si>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</si>
  <si>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</si>
  <si>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</si>
  <si>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</si>
  <si>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</si>
  <si>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</si>
  <si>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</si>
  <si>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</si>
  <si>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</si>
  <si>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</si>
  <si>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</si>
  <si>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</si>
  <si>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</si>
  <si>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</si>
  <si>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</si>
  <si>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</si>
  <si>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</si>
  <si>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</si>
  <si>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</si>
  <si>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</si>
  <si>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</si>
  <si>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</si>
  <si>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</si>
  <si>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</si>
  <si>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</si>
  <si>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</si>
  <si>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</si>
  <si>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</si>
  <si>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</si>
  <si>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</si>
  <si>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</si>
  <si>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</si>
  <si>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</si>
  <si>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</si>
  <si>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</si>
  <si>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</si>
  <si>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</si>
  <si>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</si>
  <si>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</si>
  <si>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</si>
  <si>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</si>
  <si>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</si>
  <si>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</si>
  <si>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</si>
  <si>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</si>
  <si>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</si>
  <si>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</si>
  <si>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</si>
  <si>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</si>
  <si>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</si>
  <si>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</si>
  <si>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</si>
  <si>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</si>
  <si>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</si>
  <si>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</si>
  <si>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</si>
  <si>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</si>
  <si>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</si>
  <si>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</si>
  <si>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</si>
  <si>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</si>
  <si>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</si>
  <si>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</si>
  <si>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</si>
  <si>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</si>
  <si>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</si>
  <si>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</si>
  <si>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</si>
  <si>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</si>
  <si>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</si>
  <si>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</si>
  <si>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</si>
  <si>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</si>
  <si>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</si>
  <si>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</si>
  <si>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</si>
  <si>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</si>
  <si>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</si>
  <si>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</si>
  <si>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</si>
  <si>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</si>
  <si>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</si>
  <si>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</si>
  <si>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</si>
  <si>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</si>
  <si>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</si>
  <si>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</si>
  <si>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</si>
  <si>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</si>
  <si>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</si>
  <si>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</si>
  <si>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</si>
  <si>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</si>
  <si>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</si>
  <si>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</si>
  <si>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</si>
  <si>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</si>
  <si>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</si>
  <si>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</si>
  <si>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</si>
  <si>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</si>
  <si>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</si>
  <si>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</si>
  <si>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</si>
  <si>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</si>
  <si>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</si>
  <si>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</si>
  <si>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</si>
  <si>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</si>
  <si>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</si>
  <si>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</si>
  <si>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</si>
  <si>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</si>
  <si>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</si>
  <si>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</si>
  <si>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</si>
  <si>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</si>
  <si>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</si>
  <si>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</si>
  <si>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</si>
  <si>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</si>
  <si>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</si>
  <si>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</si>
  <si>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</si>
  <si>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</si>
  <si>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</si>
  <si>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</si>
  <si>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</si>
  <si>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</si>
  <si>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</si>
  <si>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</si>
  <si>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</si>
  <si>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</si>
  <si>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</si>
  <si>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</si>
  <si>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</si>
  <si>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</si>
  <si>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</si>
  <si>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</si>
  <si>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</si>
  <si>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</si>
  <si>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</si>
  <si>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</si>
  <si>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</si>
  <si>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</si>
  <si>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</si>
  <si>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</si>
  <si>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</si>
  <si>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</si>
  <si>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</si>
  <si>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</si>
  <si>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</si>
  <si>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</si>
  <si>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</si>
  <si>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</si>
  <si>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</si>
  <si>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</si>
  <si>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</si>
  <si>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</si>
  <si>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</si>
  <si>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</si>
  <si>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</si>
  <si>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</si>
  <si>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</si>
  <si>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</si>
  <si>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</si>
  <si>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</si>
  <si>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</si>
  <si>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</si>
  <si>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</si>
  <si>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</si>
  <si>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</si>
  <si>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</si>
  <si>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</si>
  <si>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</si>
  <si>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</si>
  <si>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</si>
  <si>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</si>
  <si>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</si>
  <si>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</si>
  <si>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</si>
  <si>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</si>
  <si>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</si>
  <si>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</si>
  <si>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</si>
  <si>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</si>
  <si>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</si>
  <si>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</si>
  <si>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</si>
  <si>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</si>
  <si>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</si>
  <si>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</si>
  <si>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</si>
  <si>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</si>
  <si>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</si>
  <si>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</si>
  <si>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</si>
  <si>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</si>
  <si>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</si>
  <si>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</si>
  <si>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</si>
  <si>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</si>
  <si>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</si>
  <si>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</si>
  <si>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</si>
  <si>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</si>
  <si>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</si>
  <si>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</si>
  <si>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</si>
  <si>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</si>
  <si>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</si>
  <si>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</si>
  <si>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</si>
  <si>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</si>
  <si>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</si>
  <si>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</si>
  <si>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</si>
  <si>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</si>
  <si>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</si>
  <si>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</si>
  <si>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</si>
  <si>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</si>
  <si>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</si>
  <si>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</si>
  <si>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</si>
  <si>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</si>
  <si>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</si>
  <si>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</si>
  <si>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</si>
  <si>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</si>
  <si>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</si>
  <si>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</si>
  <si>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</si>
  <si>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</si>
  <si>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</si>
  <si>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</si>
  <si>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</si>
  <si>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</si>
  <si>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</si>
  <si>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</si>
  <si>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</si>
  <si>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</si>
  <si>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</si>
  <si>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</si>
  <si>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</si>
  <si>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</si>
  <si>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</si>
  <si>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</si>
  <si>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</si>
  <si>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</si>
  <si>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</si>
  <si>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</si>
  <si>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</si>
  <si>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</si>
  <si>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</si>
  <si>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</si>
  <si>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</si>
  <si>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</si>
  <si>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</si>
  <si>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</si>
  <si>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</si>
  <si>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</si>
  <si>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</si>
  <si>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</si>
  <si>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</si>
  <si>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</si>
  <si>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</si>
  <si>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</si>
  <si>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</si>
  <si>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</si>
  <si>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</si>
  <si>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</si>
  <si>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</si>
  <si>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</si>
  <si>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</si>
  <si>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</si>
  <si>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</si>
  <si>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</si>
  <si>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</si>
  <si>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</si>
  <si>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</si>
  <si>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</si>
  <si>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</si>
  <si>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</si>
  <si>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</si>
  <si>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</si>
  <si>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</si>
  <si>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</si>
  <si>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</si>
  <si>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</si>
  <si>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</si>
  <si>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</si>
  <si>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</si>
  <si>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</si>
  <si>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</si>
  <si>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</si>
  <si>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</si>
  <si>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</si>
  <si>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</si>
  <si>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</si>
  <si>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</si>
  <si>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</si>
  <si>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</si>
  <si>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</si>
  <si>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</si>
  <si>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</si>
  <si>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</si>
  <si>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</si>
  <si>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</si>
  <si>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</si>
  <si>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</si>
  <si>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</si>
  <si>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</si>
  <si>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</si>
  <si>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</si>
  <si>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</si>
  <si>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</si>
  <si>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</si>
  <si>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</si>
  <si>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</si>
  <si>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</si>
  <si>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</si>
  <si>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</si>
  <si>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</si>
  <si>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</si>
  <si>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</si>
  <si>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</si>
  <si>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</si>
  <si>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</si>
  <si>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</si>
  <si>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</si>
  <si>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</si>
  <si>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</si>
  <si>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</si>
  <si>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</si>
  <si>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</si>
  <si>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</si>
  <si>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</si>
  <si>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</si>
  <si>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</si>
  <si>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</si>
  <si>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</si>
  <si>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</si>
  <si>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</si>
  <si>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</si>
  <si>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</si>
  <si>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</si>
  <si>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</si>
  <si>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</si>
  <si>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</si>
  <si>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</si>
  <si>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</si>
  <si>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</si>
  <si>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</si>
  <si>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</si>
  <si>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</si>
  <si>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</si>
  <si>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</si>
  <si>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</si>
  <si>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</si>
  <si>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</si>
  <si>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</si>
  <si>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</si>
  <si>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</si>
  <si>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</si>
  <si>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</si>
  <si>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</si>
  <si>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</si>
  <si>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</si>
  <si>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</si>
  <si>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</si>
  <si>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</si>
  <si>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</si>
  <si>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</si>
  <si>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</si>
  <si>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</si>
  <si>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</si>
  <si>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</si>
  <si>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</si>
  <si>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</si>
  <si>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</si>
  <si>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</si>
  <si>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</si>
  <si>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</si>
  <si>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</si>
  <si>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</si>
  <si>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</si>
  <si>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</si>
  <si>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</si>
  <si>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</si>
  <si>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</si>
  <si>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</si>
  <si>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</si>
  <si>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</si>
  <si>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</si>
  <si>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</si>
  <si>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</si>
  <si>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</si>
  <si>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</si>
  <si>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</si>
  <si>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</si>
  <si>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</si>
  <si>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</si>
  <si>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</si>
  <si>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</si>
  <si>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</si>
  <si>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</si>
  <si>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</si>
  <si>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</si>
  <si>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</si>
  <si>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</si>
  <si>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</si>
  <si>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</si>
  <si>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</si>
  <si>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</si>
  <si>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</si>
  <si>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</si>
  <si>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</si>
  <si>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</si>
  <si>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</si>
  <si>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</si>
  <si>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</si>
  <si>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</si>
  <si>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</si>
  <si>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</si>
  <si>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</si>
  <si>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</si>
  <si>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</si>
  <si>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</si>
  <si>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</si>
  <si>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</si>
  <si>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</si>
  <si>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</si>
  <si>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</si>
  <si>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</si>
  <si>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</si>
  <si>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</si>
  <si>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</si>
  <si>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</si>
  <si>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</si>
  <si>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</si>
  <si>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</si>
  <si>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</si>
  <si>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</si>
  <si>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</si>
  <si>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</si>
  <si>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</si>
  <si>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</si>
  <si>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</si>
  <si>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</si>
  <si>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</si>
  <si>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</si>
  <si>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</si>
  <si>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</si>
  <si>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</si>
  <si>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</si>
  <si>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</si>
  <si>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</si>
  <si>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</si>
  <si>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</si>
  <si>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</si>
  <si>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</si>
  <si>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</si>
  <si>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</si>
  <si>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</si>
  <si>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</si>
  <si>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</si>
  <si>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</si>
  <si>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</si>
  <si>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</si>
  <si>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</si>
  <si>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</si>
  <si>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</si>
  <si>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</si>
  <si>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</si>
  <si>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</si>
  <si>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</si>
  <si>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</si>
  <si>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</si>
  <si>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</si>
  <si>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</si>
  <si>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</si>
  <si>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</si>
  <si>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</si>
  <si>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</si>
  <si>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</si>
  <si>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</si>
  <si>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</si>
  <si>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</si>
  <si>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</si>
  <si>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</si>
  <si>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</si>
  <si>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</si>
  <si>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</si>
  <si>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</si>
  <si>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</si>
  <si>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</si>
  <si>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</si>
  <si>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</si>
  <si>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</si>
  <si>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</si>
  <si>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</si>
  <si>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</si>
  <si>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</si>
  <si>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</si>
  <si>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</si>
  <si>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</si>
  <si>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</si>
  <si>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</si>
  <si>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</si>
  <si>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</si>
  <si>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</si>
  <si>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</si>
  <si>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</si>
  <si>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</si>
  <si>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</si>
  <si>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</si>
  <si>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</si>
  <si>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</si>
  <si>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</si>
  <si>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</si>
  <si>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</si>
  <si>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</si>
  <si>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</si>
  <si>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</si>
  <si>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</si>
  <si>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</si>
  <si>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</si>
  <si>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</si>
  <si>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</si>
  <si>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</si>
  <si>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</si>
  <si>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</si>
  <si>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</si>
  <si>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</si>
  <si>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</si>
  <si>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</si>
  <si>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</si>
  <si>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</si>
  <si>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</si>
  <si>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</si>
  <si>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</si>
  <si>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</si>
  <si>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</si>
  <si>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</si>
  <si>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</si>
  <si>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</si>
  <si>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</si>
  <si>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</si>
  <si>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</si>
  <si>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</si>
  <si>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</si>
  <si>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</si>
  <si>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</si>
  <si>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</si>
  <si>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</si>
  <si>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</si>
  <si>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</si>
  <si>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</si>
  <si>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</si>
  <si>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</si>
  <si>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</si>
  <si>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</si>
  <si>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</si>
  <si>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</si>
  <si>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</si>
  <si>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</si>
  <si>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</si>
  <si>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</si>
  <si>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</si>
  <si>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</si>
  <si>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</si>
  <si>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</si>
  <si>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</si>
  <si>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</si>
  <si>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</si>
  <si>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</si>
  <si>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</si>
  <si>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</si>
  <si>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</si>
  <si>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</si>
  <si>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</si>
  <si>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</si>
  <si>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</si>
  <si>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</si>
  <si>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</si>
  <si>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</si>
  <si>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</si>
  <si>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</si>
  <si>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</si>
  <si>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</si>
  <si>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</si>
  <si>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</si>
  <si>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</si>
  <si>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</si>
  <si>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</si>
  <si>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</si>
  <si>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</si>
  <si>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</si>
  <si>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</si>
  <si>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</si>
  <si>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</si>
  <si>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</si>
  <si>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</si>
  <si>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</si>
  <si>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</si>
  <si>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</si>
  <si>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</si>
  <si>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</si>
  <si>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</si>
  <si>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</si>
  <si>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</si>
  <si>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</si>
  <si>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</si>
  <si>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</si>
  <si>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</si>
  <si>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</si>
  <si>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</si>
  <si>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</si>
  <si>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</si>
  <si>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</si>
  <si>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</si>
  <si>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</si>
  <si>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</si>
  <si>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</si>
  <si>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</si>
  <si>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</si>
  <si>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</si>
  <si>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</si>
  <si>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</si>
  <si>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</si>
  <si>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</si>
  <si>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</si>
  <si>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</si>
  <si>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</si>
  <si>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</si>
  <si>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</si>
  <si>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</si>
  <si>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</si>
  <si>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</si>
  <si>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</si>
  <si>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</si>
  <si>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</si>
  <si>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</si>
  <si>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</si>
  <si>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</si>
  <si>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</si>
  <si>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</si>
  <si>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</si>
  <si>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</si>
  <si>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</si>
  <si>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</si>
  <si>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</si>
  <si>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</si>
  <si>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</si>
  <si>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</si>
  <si>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</si>
  <si>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</si>
  <si>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</si>
  <si>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</si>
  <si>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</si>
  <si>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</si>
  <si>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</si>
  <si>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</si>
  <si>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</si>
  <si>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</si>
  <si>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</si>
  <si>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</si>
  <si>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</si>
  <si>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</si>
  <si>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</si>
  <si>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</si>
  <si>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</si>
  <si>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</si>
  <si>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</si>
  <si>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</si>
  <si>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</si>
  <si>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</si>
  <si>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</si>
  <si>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</si>
  <si>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</si>
  <si>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</si>
  <si>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</si>
  <si>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</si>
  <si>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</si>
  <si>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</si>
  <si>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</si>
  <si>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</si>
  <si>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</si>
  <si>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</si>
  <si>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</si>
  <si>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</si>
  <si>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</si>
  <si>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</si>
  <si>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</si>
  <si>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</si>
  <si>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</si>
  <si>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</si>
  <si>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</si>
  <si>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</si>
  <si>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</si>
  <si>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</si>
  <si>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</si>
  <si>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</si>
  <si>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</si>
  <si>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</si>
  <si>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</si>
  <si>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</si>
  <si>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</si>
  <si>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</si>
  <si>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</si>
  <si>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</si>
  <si>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</si>
  <si>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</si>
  <si>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</si>
  <si>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</si>
  <si>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</si>
  <si>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</si>
  <si>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</si>
  <si>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</si>
  <si>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</si>
  <si>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</si>
  <si>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</si>
  <si>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</si>
  <si>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</si>
  <si>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</si>
  <si>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</si>
  <si>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</si>
  <si>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</si>
  <si>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</si>
  <si>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</si>
  <si>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</si>
  <si>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</si>
  <si>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</si>
  <si>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</si>
  <si>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</si>
  <si>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</si>
  <si>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</si>
  <si>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</si>
  <si>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</si>
  <si>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</si>
  <si>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</si>
  <si>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</si>
  <si>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</si>
  <si>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</si>
  <si>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</si>
  <si>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</si>
  <si>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</si>
  <si>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</si>
  <si>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</si>
  <si>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</si>
  <si>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</si>
  <si>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</si>
  <si>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</si>
  <si>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</si>
  <si>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</si>
  <si>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</si>
  <si>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</si>
  <si>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</si>
  <si>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</si>
  <si>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</si>
  <si>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</si>
  <si>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</si>
  <si>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</si>
  <si>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</si>
  <si>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</si>
  <si>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</si>
  <si>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</si>
  <si>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</si>
  <si>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</si>
  <si>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</si>
  <si>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</si>
  <si>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</si>
  <si>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</si>
  <si>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</si>
  <si>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</si>
  <si>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</si>
  <si>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</si>
  <si>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</si>
  <si>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</si>
  <si>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</si>
  <si>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</si>
  <si>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</si>
  <si>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</si>
  <si>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</si>
  <si>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</si>
  <si>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</si>
  <si>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</si>
  <si>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</si>
  <si>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</si>
  <si>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</si>
  <si>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</si>
  <si>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</si>
  <si>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</si>
  <si>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</si>
  <si>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</si>
  <si>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</si>
  <si>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</si>
  <si>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</si>
  <si>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</si>
  <si>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</si>
  <si>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</si>
  <si>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</si>
  <si>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</si>
  <si>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</si>
  <si>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</si>
  <si>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</si>
  <si>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</si>
  <si>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</si>
  <si>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</si>
  <si>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</si>
  <si>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</si>
  <si>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</si>
  <si>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</si>
  <si>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</si>
  <si>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</si>
  <si>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</si>
  <si>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</si>
  <si>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</si>
  <si>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</si>
  <si>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</si>
  <si>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</si>
  <si>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</si>
  <si>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</si>
  <si>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</si>
  <si>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</si>
  <si>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</si>
  <si>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</si>
  <si>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</si>
  <si>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</si>
  <si>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</si>
  <si>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</si>
  <si>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</si>
  <si>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</si>
  <si>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</si>
  <si>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</si>
  <si>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</si>
  <si>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</si>
  <si>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</si>
  <si>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</si>
  <si>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</si>
  <si>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</si>
  <si>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</si>
  <si>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</si>
  <si>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</si>
  <si>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</si>
  <si>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</si>
  <si>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</si>
  <si>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</si>
  <si>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</si>
  <si>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</si>
  <si>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</si>
  <si>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</si>
  <si>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</si>
  <si>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</si>
  <si>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</si>
  <si>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</si>
  <si>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</si>
  <si>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</si>
  <si>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</si>
  <si>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</si>
  <si>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</si>
  <si>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</si>
  <si>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</si>
  <si>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</si>
  <si>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</si>
  <si>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</si>
  <si>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</si>
  <si>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</si>
  <si>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</si>
  <si>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</si>
  <si>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</si>
  <si>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</si>
  <si>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</si>
  <si>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</si>
  <si>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</si>
  <si>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</si>
  <si>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</si>
  <si>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</si>
  <si>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</si>
  <si>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</si>
  <si>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</si>
  <si>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</si>
  <si>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</si>
  <si>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</si>
  <si>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</si>
  <si>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</si>
  <si>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</si>
  <si>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</si>
  <si>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</si>
  <si>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</si>
  <si>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</si>
  <si>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</si>
  <si>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</si>
  <si>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</si>
  <si>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</si>
  <si>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</si>
  <si>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</si>
  <si>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</si>
  <si>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</si>
  <si>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</si>
  <si>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</si>
  <si>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</si>
  <si>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</si>
  <si>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</si>
  <si>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</si>
  <si>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</si>
  <si>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</si>
  <si>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</si>
  <si>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</si>
  <si>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</si>
  <si>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</si>
  <si>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</si>
  <si>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</si>
  <si>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</si>
  <si>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</si>
  <si>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</si>
  <si>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</si>
  <si>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</si>
  <si>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</si>
  <si>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</si>
  <si>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</si>
  <si>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</si>
  <si>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</si>
  <si>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</si>
  <si>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</si>
  <si>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</si>
  <si>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</si>
  <si>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</si>
  <si>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</si>
  <si>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</si>
  <si>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</si>
  <si>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</si>
  <si>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</si>
  <si>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</si>
  <si>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</si>
  <si>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</si>
  <si>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</si>
  <si>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</si>
  <si>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</si>
  <si>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</si>
  <si>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</si>
  <si>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</si>
  <si>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</si>
  <si>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</si>
  <si>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</si>
  <si>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</si>
  <si>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</si>
  <si>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</si>
  <si>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</si>
  <si>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</si>
  <si>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</si>
  <si>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</si>
  <si>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</si>
  <si>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</si>
  <si>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</si>
  <si>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</si>
  <si>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</si>
  <si>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</si>
  <si>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</si>
  <si>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</si>
  <si>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</si>
  <si>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</si>
  <si>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</si>
  <si>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</si>
  <si>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</si>
  <si>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</si>
  <si>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</si>
  <si>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</si>
  <si>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</si>
  <si>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</si>
  <si>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</si>
  <si>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</si>
  <si>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</si>
  <si>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</si>
  <si>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</si>
  <si>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</si>
  <si>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</si>
  <si>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</si>
  <si>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</si>
  <si>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</si>
  <si>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</si>
  <si>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</si>
  <si>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</si>
  <si>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</si>
  <si>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</si>
  <si>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</si>
  <si>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</si>
  <si>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</si>
  <si>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</si>
  <si>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</si>
  <si>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</si>
  <si>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</si>
  <si>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</si>
  <si>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</si>
  <si>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</si>
  <si>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</si>
  <si>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</si>
  <si>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</si>
  <si>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</si>
  <si>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</si>
  <si>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</si>
  <si>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</si>
  <si>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</si>
  <si>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</si>
  <si>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</si>
  <si>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</si>
  <si>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</si>
  <si>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</si>
  <si>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</si>
  <si>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</si>
  <si>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</si>
  <si>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</si>
  <si>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</si>
  <si>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</si>
  <si>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</si>
  <si>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</si>
  <si>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</si>
  <si>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</si>
  <si>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</si>
  <si>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</si>
  <si>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</si>
  <si>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</si>
  <si>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</si>
  <si>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</si>
  <si>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</si>
  <si>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</si>
  <si>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</si>
  <si>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</si>
  <si>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</si>
  <si>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</si>
  <si>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</si>
  <si>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</si>
  <si>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</si>
  <si>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</si>
  <si>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</si>
  <si>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</si>
  <si>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</si>
  <si>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</si>
  <si>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</si>
  <si>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</si>
  <si>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</si>
  <si>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</si>
  <si>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</si>
  <si>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</si>
  <si>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</si>
  <si>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</si>
  <si>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</si>
  <si>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</si>
  <si>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</si>
  <si>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</si>
  <si>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</si>
  <si>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</si>
  <si>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</si>
  <si>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</si>
  <si>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</si>
  <si>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</si>
  <si>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</si>
  <si>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</si>
  <si>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</si>
  <si>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</si>
  <si>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</si>
  <si>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</si>
  <si>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</si>
  <si>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</si>
  <si>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</si>
  <si>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</si>
  <si>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</si>
  <si>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</si>
  <si>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</si>
  <si>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</si>
  <si>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</si>
  <si>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</si>
  <si>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</si>
  <si>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</si>
  <si>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</si>
  <si>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</si>
  <si>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</si>
  <si>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</si>
  <si>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</si>
  <si>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</si>
  <si>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</si>
  <si>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</si>
  <si>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</si>
  <si>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</si>
  <si>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</si>
  <si>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</si>
  <si>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</si>
  <si>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</si>
  <si>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</si>
  <si>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</si>
  <si>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</si>
  <si>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</si>
  <si>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</si>
  <si>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</si>
  <si>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</si>
  <si>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</si>
  <si>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</si>
  <si>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</si>
  <si>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</si>
  <si>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</si>
  <si>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</si>
  <si>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</si>
  <si>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</si>
  <si>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</si>
  <si>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</si>
  <si>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</si>
  <si>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</si>
  <si>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</si>
  <si>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</si>
  <si>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</si>
  <si>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</si>
  <si>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</si>
  <si>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</si>
  <si>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</si>
  <si>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</si>
  <si>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</si>
  <si>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</si>
  <si>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</si>
  <si>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</si>
  <si>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</si>
  <si>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</si>
  <si>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</si>
  <si>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</si>
  <si>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</si>
  <si>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</si>
  <si>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</si>
  <si>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</si>
  <si>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</si>
  <si>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</si>
  <si>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</si>
  <si>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</si>
  <si>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</si>
  <si>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</si>
  <si>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</si>
  <si>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</si>
  <si>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</si>
  <si>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</si>
  <si>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</si>
  <si>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</si>
  <si>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</si>
  <si>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</si>
  <si>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</si>
  <si>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</si>
  <si>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</si>
  <si>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</si>
  <si>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</si>
  <si>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</si>
  <si>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</si>
  <si>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</si>
  <si>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</si>
  <si>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</si>
  <si>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</si>
  <si>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</si>
  <si>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</si>
  <si>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</si>
  <si>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</si>
  <si>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</si>
  <si>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</si>
  <si>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</si>
  <si>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</si>
  <si>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</si>
  <si>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</si>
  <si>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</si>
  <si>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</si>
  <si>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</si>
  <si>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</si>
  <si>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</si>
  <si>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</si>
  <si>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</si>
  <si>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</si>
  <si>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</si>
  <si>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</si>
  <si>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</si>
  <si>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</si>
  <si>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</si>
  <si>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</si>
  <si>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</si>
  <si>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</si>
  <si>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</si>
  <si>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</si>
  <si>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</si>
  <si>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</si>
  <si>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</si>
  <si>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</si>
  <si>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</si>
  <si>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</si>
  <si>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</si>
  <si>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</si>
  <si>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</si>
  <si>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</si>
  <si>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</si>
  <si>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</si>
  <si>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</si>
  <si>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</si>
  <si>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</si>
  <si>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</si>
  <si>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</si>
  <si>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</si>
  <si>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</si>
  <si>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</si>
  <si>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</si>
  <si>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</si>
  <si>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</si>
  <si>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</si>
  <si>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</si>
  <si>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</si>
  <si>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</si>
  <si>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</si>
  <si>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</si>
  <si>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</si>
  <si>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</si>
  <si>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</si>
  <si>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</si>
  <si>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</si>
  <si>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</si>
  <si>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</si>
  <si>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</si>
  <si>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</si>
  <si>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</si>
  <si>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</si>
  <si>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</si>
  <si>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</si>
  <si>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</si>
  <si>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</si>
  <si>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</si>
  <si>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</si>
  <si>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</si>
  <si>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</si>
  <si>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</si>
  <si>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</si>
  <si>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</si>
  <si>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</si>
  <si>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</si>
  <si>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</si>
  <si>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</si>
  <si>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</si>
  <si>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</si>
  <si>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</si>
  <si>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</si>
  <si>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</si>
  <si>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</si>
  <si>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</si>
  <si>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</si>
  <si>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</si>
  <si>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</si>
  <si>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</si>
  <si>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</si>
  <si>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</si>
  <si>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</si>
  <si>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</si>
  <si>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</si>
  <si>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</si>
  <si>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</si>
  <si>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</si>
  <si>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</si>
  <si>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</si>
  <si>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</si>
  <si>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</si>
  <si>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</si>
  <si>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</si>
  <si>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</si>
  <si>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</si>
  <si>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</si>
  <si>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</si>
  <si>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</si>
  <si>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</si>
  <si>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</si>
  <si>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</si>
  <si>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</si>
  <si>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</si>
  <si>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</si>
  <si>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</si>
  <si>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</si>
  <si>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</si>
  <si>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</si>
  <si>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</si>
  <si>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</si>
  <si>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</si>
  <si>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</si>
  <si>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</si>
  <si>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</si>
  <si>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</si>
  <si>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</si>
  <si>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</si>
  <si>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</si>
  <si>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</si>
  <si>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</si>
  <si>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</si>
  <si>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</si>
  <si>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</si>
  <si>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</si>
  <si>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</si>
  <si>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</si>
  <si>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</si>
  <si>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</si>
  <si>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</si>
  <si>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</si>
  <si>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</si>
  <si>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</si>
  <si>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</si>
  <si>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</si>
  <si>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</si>
  <si>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</si>
  <si>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</si>
  <si>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</si>
  <si>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</si>
  <si>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</si>
  <si>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</si>
  <si>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</si>
  <si>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</si>
  <si>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</si>
  <si>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</si>
  <si>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</si>
  <si>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</si>
  <si>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</si>
  <si>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</si>
  <si>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</si>
  <si>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</si>
  <si>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</si>
  <si>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</si>
  <si>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</si>
  <si>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</si>
  <si>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</si>
  <si>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</si>
  <si>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</si>
  <si>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</si>
  <si>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</si>
  <si>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</si>
  <si>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</si>
  <si>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</si>
  <si>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</si>
  <si>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</si>
  <si>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</si>
  <si>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</si>
  <si>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</si>
  <si>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</si>
  <si>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</si>
  <si>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</si>
  <si>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</si>
  <si>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</si>
  <si>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</si>
  <si>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</si>
  <si>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</si>
  <si>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</si>
  <si>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</si>
  <si>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</si>
  <si>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</si>
  <si>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</si>
  <si>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</si>
  <si>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</si>
  <si>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</si>
  <si>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</si>
  <si>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</si>
  <si>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</si>
  <si>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</si>
  <si>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</si>
  <si>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</si>
  <si>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</si>
  <si>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</si>
  <si>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</si>
  <si>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</si>
  <si>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</si>
  <si>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</si>
  <si>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</si>
  <si>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</si>
  <si>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</si>
  <si>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</si>
  <si>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</si>
  <si>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</si>
  <si>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</si>
  <si>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</si>
  <si>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</si>
  <si>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</si>
  <si>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</si>
  <si>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</si>
  <si>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</si>
  <si>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</si>
  <si>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</si>
  <si>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</si>
  <si>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</si>
  <si>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</si>
  <si>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</si>
  <si>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</si>
  <si>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</si>
  <si>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</si>
  <si>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</si>
  <si>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</si>
  <si>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</si>
  <si>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</si>
  <si>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</si>
  <si>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</si>
  <si>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</si>
  <si>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</si>
  <si>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</si>
  <si>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</si>
  <si>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</si>
  <si>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</si>
  <si>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</si>
  <si>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</si>
  <si>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</si>
  <si>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</si>
  <si>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</si>
  <si>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</si>
  <si>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</si>
  <si>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</si>
  <si>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</si>
  <si>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</si>
  <si>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</si>
  <si>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</si>
  <si>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</si>
  <si>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</si>
  <si>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</si>
  <si>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</si>
  <si>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</si>
  <si>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</si>
  <si>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</si>
  <si>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</si>
  <si>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</si>
  <si>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</si>
  <si>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</si>
  <si>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</si>
  <si>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</si>
  <si>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</si>
  <si>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</si>
  <si>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</si>
  <si>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</si>
  <si>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</si>
  <si>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</si>
  <si>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</si>
  <si>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</si>
  <si>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</si>
  <si>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</si>
  <si>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</si>
  <si>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</si>
  <si>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</si>
  <si>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</si>
  <si>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</si>
  <si>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</si>
  <si>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</si>
  <si>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</si>
  <si>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</si>
  <si>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</si>
  <si>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</si>
  <si>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</si>
  <si>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</si>
  <si>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</si>
  <si>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</si>
  <si>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</si>
  <si>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</si>
  <si>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</si>
  <si>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</si>
  <si>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</si>
  <si>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</si>
  <si>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</si>
  <si>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</si>
  <si>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</si>
  <si>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</si>
  <si>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</si>
  <si>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</si>
  <si>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</si>
  <si>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</si>
  <si>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</si>
  <si>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</si>
  <si>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</si>
  <si>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</si>
  <si>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</si>
  <si>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</si>
  <si>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</si>
  <si>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</si>
  <si>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</si>
  <si>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</si>
  <si>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</si>
  <si>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</si>
  <si>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</si>
  <si>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</si>
  <si>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</si>
  <si>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</si>
  <si>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</si>
  <si>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</si>
  <si>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</si>
  <si>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</si>
  <si>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</si>
  <si>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</si>
  <si>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</si>
  <si>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</si>
  <si>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</si>
  <si>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</si>
  <si>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</si>
  <si>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</si>
  <si>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</si>
  <si>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</si>
  <si>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</si>
  <si>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</si>
  <si>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</si>
  <si>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</si>
  <si>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</si>
  <si>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</si>
  <si>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</si>
  <si>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</si>
  <si>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</si>
  <si>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</si>
  <si>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</si>
  <si>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</si>
  <si>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</si>
  <si>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</si>
  <si>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</si>
  <si>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</si>
  <si>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</si>
  <si>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</si>
  <si>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</si>
  <si>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</si>
  <si>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</si>
  <si>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</si>
  <si>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</si>
  <si>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</si>
  <si>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</si>
  <si>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</si>
  <si>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</si>
  <si>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</si>
  <si>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</si>
  <si>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</si>
  <si>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</si>
  <si>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</si>
  <si>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</si>
  <si>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</si>
  <si>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</si>
  <si>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</si>
  <si>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</si>
  <si>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</si>
  <si>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</si>
  <si>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</si>
  <si>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</si>
  <si>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</si>
  <si>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</si>
  <si>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</si>
  <si>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</si>
  <si>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</si>
  <si>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</si>
  <si>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</si>
  <si>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</si>
  <si>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</si>
  <si>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</si>
  <si>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</si>
  <si>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</si>
  <si>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</si>
  <si>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</si>
  <si>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</si>
  <si>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</si>
  <si>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</si>
  <si>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</si>
  <si>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</si>
  <si>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</si>
  <si>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</si>
  <si>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</si>
  <si>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</si>
  <si>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</si>
  <si>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</si>
  <si>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</si>
  <si>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</si>
  <si>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</si>
  <si>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</si>
  <si>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</si>
  <si>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</si>
  <si>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</si>
  <si>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</si>
  <si>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</si>
  <si>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</si>
  <si>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</si>
  <si>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</si>
  <si>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</si>
  <si>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</si>
  <si>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</si>
  <si>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</si>
  <si>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</si>
  <si>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</si>
  <si>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</si>
  <si>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</si>
  <si>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</si>
  <si>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</si>
  <si>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</si>
  <si>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</si>
  <si>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</si>
  <si>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</si>
  <si>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</si>
  <si>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</si>
  <si>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</si>
  <si>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</si>
  <si>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</si>
  <si>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</si>
  <si>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</si>
  <si>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</si>
  <si>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</si>
  <si>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</si>
  <si>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</si>
  <si>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</si>
  <si>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</si>
  <si>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</si>
  <si>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</si>
  <si>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</si>
  <si>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</si>
  <si>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</si>
  <si>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</si>
  <si>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</si>
  <si>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</si>
  <si>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</si>
  <si>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</si>
  <si>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</si>
  <si>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</si>
  <si>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</si>
  <si>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</si>
  <si>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</si>
  <si>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</si>
  <si>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</si>
  <si>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</si>
  <si>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</si>
  <si>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</si>
  <si>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 xml:space="preserve">Gary M.  Serock Jr. </t>
  </si>
  <si>
    <t xml:space="preserve">724-564-2024 </t>
  </si>
  <si>
    <t>gary.serock@agasd.org</t>
  </si>
  <si>
    <t xml:space="preserve">Gary M. Serock Jr.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</si>
</sst>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1"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22</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101260303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598</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6001</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70"/>
      <c r="G21" s="268"/>
      <c r="H21" s="461" t="s">
        <v>2855</v>
      </c>
      <c r="I21" s="462"/>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70"/>
      <c r="G22" s="268"/>
      <c r="H22" s="463" t="s">
        <v>2856</v>
      </c>
      <c r="I22" s="464"/>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70"/>
      <c r="G23" s="268"/>
      <c r="H23" s="461" t="s">
        <v>2857</v>
      </c>
      <c r="I23" s="462"/>
      <c r="J23" s="242">
        <f>IF(ISERROR(VLOOKUP($G$12&amp;$G$16,'Enrollment Report'!$A$3:$N$2989,7,FALSE)),0,(VLOOKUP($G$12&amp;$G$16,'Enrollment Report'!$A$3:$N$2989,7,FALSE)))</f>
        <v>122</v>
      </c>
      <c r="K23" s="242">
        <f>IF(ISERROR(VLOOKUP($G$12&amp;$G$16,'Enrollment Report'!$A$3:$N$2989,6,FALSE)),0,(VLOOKUP($G$12&amp;$G$16,'Enrollment Report'!$A$3:$N$2989,6,FALSE)))</f>
        <v>140</v>
      </c>
      <c r="L23" s="259">
        <f t="shared" si="0"/>
        <v>262</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70"/>
      <c r="G24" s="268"/>
      <c r="H24" s="461" t="s">
        <v>2858</v>
      </c>
      <c r="I24" s="462"/>
      <c r="J24" s="242">
        <f>IF(ISERROR(VLOOKUP($G$12&amp;$G$16,'Enrollment Report'!$A$3:$N$2989,9,FALSE)),0,(VLOOKUP($G$12&amp;$G$16,'Enrollment Report'!$A$3:$N$2989,9,FALSE)))</f>
        <v>112</v>
      </c>
      <c r="K24" s="242">
        <f>IF(ISERROR(VLOOKUP($G$12&amp;$G$16,'Enrollment Report'!$A$3:$N$2989,8,FALSE)),0,(VLOOKUP($G$12&amp;$G$16,'Enrollment Report'!$A$3:$N$2989,8,FALSE)))</f>
        <v>123</v>
      </c>
      <c r="L24" s="259">
        <f t="shared" si="0"/>
        <v>235</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70"/>
      <c r="G25" s="268"/>
      <c r="H25" s="463" t="s">
        <v>2861</v>
      </c>
      <c r="I25" s="464"/>
      <c r="J25" s="242">
        <f>IF(ISERROR(VLOOKUP($G$12&amp;$G$16,'Enrollment Report'!$A$3:$N$2989,11,FALSE)),0,(VLOOKUP($G$12&amp;$G$16,'Enrollment Report'!$A$3:$N$2989,11,FALSE)))</f>
        <v>116</v>
      </c>
      <c r="K25" s="242">
        <f>IF(ISERROR(VLOOKUP($G$12&amp;$G$16,'Enrollment Report'!$A$3:$N$2989,10,FALSE)),0,(VLOOKUP($G$12&amp;$G$16,'Enrollment Report'!$A$3:$N$2989,10,FALSE)))</f>
        <v>102</v>
      </c>
      <c r="L25" s="259">
        <f t="shared" si="0"/>
        <v>218</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70"/>
      <c r="G26" s="268"/>
      <c r="H26" s="461" t="s">
        <v>2859</v>
      </c>
      <c r="I26" s="462"/>
      <c r="J26" s="242">
        <f>IF(ISERROR(VLOOKUP($G$12&amp;$G$16,'Enrollment Report'!$A$3:$N$2989,13,FALSE)),0,(VLOOKUP($G$12&amp;$G$16,'Enrollment Report'!$A$3:$N$2989,13,FALSE)))</f>
        <v>118</v>
      </c>
      <c r="K26" s="242">
        <f>IF(ISERROR(VLOOKUP($G$12&amp;$G$16,'Enrollment Report'!$A$3:$N$2989,12,FALSE)),0,(VLOOKUP($G$12&amp;$G$16,'Enrollment Report'!$A$3:$N$2989,12,FALSE)))</f>
        <v>132</v>
      </c>
      <c r="L26" s="259">
        <f t="shared" si="0"/>
        <v>250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70"/>
      <c r="G27" s="268"/>
      <c r="H27" s="465" t="s">
        <v>2415</v>
      </c>
      <c r="I27" s="466"/>
      <c r="J27" s="259">
        <f>SUM(J21:J26)</f>
        <v>468</v>
      </c>
      <c r="K27" s="259">
        <f>SUM(K21:K26)</f>
        <v>497</v>
      </c>
      <c r="L27" s="259">
        <f>SUM(L21:L26)</f>
        <v>965</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t="s">
        <v>19070</v>
      </c>
      <c r="H31" s="479"/>
      <c r="I31" s="479"/>
      <c r="J31" s="479"/>
      <c r="K31" s="58"/>
      <c r="L31" s="36" t="s">
        <v>2412</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t="s">
        <v>19072</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t="s">
        <v>19070</v>
      </c>
      <c r="H35" s="479"/>
      <c r="I35" s="479"/>
      <c r="J35" s="479"/>
      <c r="K35" s="58"/>
      <c r="L35" s="36" t="s">
        <v>2412</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t="s">
        <v>19071</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Albert Gallatin Area SHS</v>
      </c>
      <c r="I4997" s="442" t="str">
        <f>IF(ISERROR(VLOOKUP($G$12&amp;$G4997,'PIMS School'!$C$1:$R$1467,8,FALSE)),"",(VLOOKUP($G$12&amp;$G4997,'PIMS School'!$C$1:$R$1467,8,FALSE)))</f>
        <v>6001</v>
      </c>
      <c r="J4997" s="49" t="s">
        <v>2767</v>
      </c>
      <c r="K4997" s="16" t="s">
        <v>2780</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2781</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AC14" activePane="bottomRight" state="frozen"/>
      <selection pane="topRight" activeCell="K1" sqref="K1"/>
      <selection pane="bottomLeft" activeCell="A14" sqref="A14"/>
      <selection pane="bottomRight" activeCell="V128" sqref="V12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Area SHS - 6001</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1.32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12</v>
      </c>
      <c r="L14" s="62"/>
      <c r="M14" s="13">
        <f>SUM(K14:L14)</f>
        <v>12</v>
      </c>
      <c r="N14" s="2"/>
      <c r="O14" s="62"/>
      <c r="P14" s="62"/>
      <c r="Q14" s="62"/>
      <c r="R14" s="2"/>
      <c r="S14" s="62">
        <v>1988</v>
      </c>
      <c r="T14" s="62"/>
      <c r="U14" s="62"/>
      <c r="V14" s="62"/>
      <c r="W14" s="2"/>
      <c r="X14" s="62"/>
      <c r="Y14" s="95"/>
      <c r="Z14" s="95">
        <v>20</v>
      </c>
      <c r="AA14" s="131">
        <f>SUM(X14:Z14)</f>
        <v>20</v>
      </c>
      <c r="AB14" s="2"/>
      <c r="AC14" s="95"/>
      <c r="AD14" s="95"/>
      <c r="AE14" s="95">
        <v>18</v>
      </c>
      <c r="AF14" s="131">
        <f>SUM(AC14:AE14)</f>
        <v>18</v>
      </c>
      <c r="AG14" s="3"/>
      <c r="AH14" s="278"/>
      <c r="AI14" s="95">
        <v>1</v>
      </c>
      <c r="AJ14" s="279"/>
      <c r="AK14" s="62">
        <v>2</v>
      </c>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10</v>
      </c>
      <c r="L15" s="169"/>
      <c r="M15" s="13">
        <f t="shared" ref="M15:M78" si="0">SUM(K15:L15)</f>
        <v>10</v>
      </c>
      <c r="N15" s="2"/>
      <c r="O15" s="63"/>
      <c r="P15" s="63"/>
      <c r="Q15" s="63"/>
      <c r="R15" s="2"/>
      <c r="S15" s="260">
        <v>1987</v>
      </c>
      <c r="T15" s="260"/>
      <c r="U15" s="260"/>
      <c r="V15" s="260"/>
      <c r="W15" s="2"/>
      <c r="X15" s="63"/>
      <c r="Y15" s="63">
        <v>21</v>
      </c>
      <c r="Z15" s="63"/>
      <c r="AA15" s="131">
        <f t="shared" ref="AA15:AA78" si="1">SUM(X15:Z15)</f>
        <v>21</v>
      </c>
      <c r="AB15" s="2"/>
      <c r="AC15" s="249"/>
      <c r="AD15" s="249">
        <v>21</v>
      </c>
      <c r="AE15" s="249"/>
      <c r="AF15" s="131">
        <f t="shared" ref="AF15:AF78" si="2">SUM(AC15:AE15)</f>
        <v>21</v>
      </c>
      <c r="AG15" s="3"/>
      <c r="AH15" s="280"/>
      <c r="AI15" s="293">
        <v>1</v>
      </c>
      <c r="AJ15" s="281"/>
      <c r="AK15" s="294">
        <v>1</v>
      </c>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v>0</v>
      </c>
      <c r="AJ16" s="279"/>
      <c r="AK16" s="62">
        <v>0</v>
      </c>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3</v>
      </c>
      <c r="L17" s="169"/>
      <c r="M17" s="13">
        <f t="shared" si="0"/>
        <v>3</v>
      </c>
      <c r="N17" s="2"/>
      <c r="O17" s="63"/>
      <c r="P17" s="63"/>
      <c r="Q17" s="63"/>
      <c r="R17" s="2"/>
      <c r="S17" s="260">
        <v>2003</v>
      </c>
      <c r="T17" s="260"/>
      <c r="U17" s="260"/>
      <c r="V17" s="260"/>
      <c r="W17" s="2"/>
      <c r="X17" s="63">
        <v>12</v>
      </c>
      <c r="Y17" s="63"/>
      <c r="Z17" s="63"/>
      <c r="AA17" s="131">
        <f t="shared" si="1"/>
        <v>12</v>
      </c>
      <c r="AB17" s="2"/>
      <c r="AC17" s="249">
        <v>12</v>
      </c>
      <c r="AD17" s="249"/>
      <c r="AE17" s="249"/>
      <c r="AF17" s="131">
        <f t="shared" si="2"/>
        <v>12</v>
      </c>
      <c r="AG17" s="3"/>
      <c r="AH17" s="280"/>
      <c r="AI17" s="293">
        <v>1</v>
      </c>
      <c r="AJ17" s="281"/>
      <c r="AK17" s="294">
        <v>0</v>
      </c>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18</v>
      </c>
      <c r="L18" s="168"/>
      <c r="M18" s="13">
        <f t="shared" si="0"/>
        <v>18</v>
      </c>
      <c r="N18" s="2"/>
      <c r="O18" s="62"/>
      <c r="P18" s="62"/>
      <c r="Q18" s="62"/>
      <c r="R18" s="2"/>
      <c r="S18" s="62">
        <v>1987</v>
      </c>
      <c r="T18" s="62"/>
      <c r="U18" s="62"/>
      <c r="V18" s="62"/>
      <c r="W18" s="2"/>
      <c r="X18" s="62">
        <v>9</v>
      </c>
      <c r="Y18" s="95"/>
      <c r="Z18" s="95"/>
      <c r="AA18" s="131">
        <f t="shared" si="1"/>
        <v>9</v>
      </c>
      <c r="AB18" s="2"/>
      <c r="AC18" s="95">
        <v>9</v>
      </c>
      <c r="AD18" s="95"/>
      <c r="AE18" s="95"/>
      <c r="AF18" s="131">
        <f>SUM(AC18:AE18)</f>
        <v>9</v>
      </c>
      <c r="AG18" s="3"/>
      <c r="AH18" s="278"/>
      <c r="AI18" s="95">
        <v>1</v>
      </c>
      <c r="AJ18" s="279"/>
      <c r="AK18" s="62">
        <v>5</v>
      </c>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7</v>
      </c>
      <c r="L19" s="169"/>
      <c r="M19" s="13">
        <f t="shared" si="0"/>
        <v>7</v>
      </c>
      <c r="N19" s="2"/>
      <c r="O19" s="63"/>
      <c r="P19" s="63"/>
      <c r="Q19" s="63"/>
      <c r="R19" s="2"/>
      <c r="S19" s="260">
        <v>1987</v>
      </c>
      <c r="T19" s="260"/>
      <c r="U19" s="260"/>
      <c r="V19" s="260"/>
      <c r="W19" s="2"/>
      <c r="X19" s="63">
        <v>15</v>
      </c>
      <c r="Y19" s="63"/>
      <c r="Z19" s="63"/>
      <c r="AA19" s="131">
        <f t="shared" si="1"/>
        <v>15</v>
      </c>
      <c r="AB19" s="2"/>
      <c r="AC19" s="249">
        <v>15</v>
      </c>
      <c r="AD19" s="249"/>
      <c r="AE19" s="249"/>
      <c r="AF19" s="131">
        <f t="shared" si="2"/>
        <v>15</v>
      </c>
      <c r="AG19" s="3"/>
      <c r="AH19" s="280"/>
      <c r="AI19" s="293">
        <v>1</v>
      </c>
      <c r="AJ19" s="281"/>
      <c r="AK19" s="294">
        <v>0</v>
      </c>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v>0</v>
      </c>
      <c r="AJ20" s="279"/>
      <c r="AK20" s="62">
        <v>0</v>
      </c>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v>0</v>
      </c>
      <c r="AJ21" s="281"/>
      <c r="AK21" s="294">
        <v>0</v>
      </c>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15</v>
      </c>
      <c r="L22" s="168"/>
      <c r="M22" s="13">
        <f t="shared" si="0"/>
        <v>15</v>
      </c>
      <c r="N22" s="2"/>
      <c r="O22" s="62"/>
      <c r="P22" s="62"/>
      <c r="Q22" s="62"/>
      <c r="R22" s="2"/>
      <c r="S22" s="62">
        <v>1987</v>
      </c>
      <c r="T22" s="62"/>
      <c r="U22" s="62"/>
      <c r="V22" s="62"/>
      <c r="W22" s="2"/>
      <c r="X22" s="62">
        <v>17</v>
      </c>
      <c r="Y22" s="95"/>
      <c r="Z22" s="95"/>
      <c r="AA22" s="131">
        <f t="shared" si="1"/>
        <v>17</v>
      </c>
      <c r="AB22" s="2"/>
      <c r="AC22" s="95">
        <v>17</v>
      </c>
      <c r="AD22" s="95"/>
      <c r="AE22" s="95"/>
      <c r="AF22" s="131">
        <f t="shared" si="2"/>
        <v>17</v>
      </c>
      <c r="AG22" s="3"/>
      <c r="AH22" s="278"/>
      <c r="AI22" s="95">
        <v>1</v>
      </c>
      <c r="AJ22" s="279"/>
      <c r="AK22" s="62">
        <v>1</v>
      </c>
      <c r="AL22" s="3"/>
      <c r="AM22" s="253">
        <v>0.33</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v>0</v>
      </c>
      <c r="AJ23" s="281"/>
      <c r="AK23" s="294">
        <v>0</v>
      </c>
      <c r="AL23" s="3"/>
      <c r="AM23" s="255">
        <v>0.33</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v>0</v>
      </c>
      <c r="AJ24" s="279"/>
      <c r="AK24" s="62">
        <v>0</v>
      </c>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v>0</v>
      </c>
      <c r="AJ25" s="281"/>
      <c r="AK25" s="294">
        <v>0</v>
      </c>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27</v>
      </c>
      <c r="L26" s="168"/>
      <c r="M26" s="13">
        <f t="shared" si="0"/>
        <v>27</v>
      </c>
      <c r="N26" s="2"/>
      <c r="O26" s="62"/>
      <c r="P26" s="62"/>
      <c r="Q26" s="62"/>
      <c r="R26" s="2"/>
      <c r="S26" s="62">
        <v>2002</v>
      </c>
      <c r="T26" s="62"/>
      <c r="U26" s="62"/>
      <c r="V26" s="62"/>
      <c r="W26" s="2"/>
      <c r="X26" s="62"/>
      <c r="Y26" s="95"/>
      <c r="Z26" s="95">
        <v>12</v>
      </c>
      <c r="AA26" s="131">
        <f t="shared" si="1"/>
        <v>12</v>
      </c>
      <c r="AB26" s="2"/>
      <c r="AC26" s="95"/>
      <c r="AD26" s="95"/>
      <c r="AE26" s="95">
        <v>12</v>
      </c>
      <c r="AF26" s="131">
        <f t="shared" si="2"/>
        <v>12</v>
      </c>
      <c r="AG26" s="3"/>
      <c r="AH26" s="278"/>
      <c r="AI26" s="95">
        <v>0</v>
      </c>
      <c r="AJ26" s="279"/>
      <c r="AK26" s="62">
        <v>0</v>
      </c>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v>0</v>
      </c>
      <c r="AJ27" s="281"/>
      <c r="AK27" s="294">
        <v>0</v>
      </c>
      <c r="AL27" s="3"/>
      <c r="AM27" s="255">
        <v>0.33</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v>0</v>
      </c>
      <c r="AJ28" s="279"/>
      <c r="AK28" s="62">
        <v>0</v>
      </c>
      <c r="AL28" s="3"/>
      <c r="AM28" s="253">
        <v>0.33</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14</v>
      </c>
      <c r="L29" s="169"/>
      <c r="M29" s="13">
        <f t="shared" si="0"/>
        <v>14</v>
      </c>
      <c r="N29" s="2"/>
      <c r="O29" s="63"/>
      <c r="P29" s="63"/>
      <c r="Q29" s="63"/>
      <c r="R29" s="2"/>
      <c r="S29" s="260">
        <v>1987</v>
      </c>
      <c r="T29" s="260"/>
      <c r="U29" s="260"/>
      <c r="V29" s="260"/>
      <c r="W29" s="2"/>
      <c r="X29" s="63"/>
      <c r="Y29" s="63">
        <v>22</v>
      </c>
      <c r="Z29" s="63"/>
      <c r="AA29" s="131">
        <f t="shared" si="1"/>
        <v>22</v>
      </c>
      <c r="AB29" s="2"/>
      <c r="AC29" s="249"/>
      <c r="AD29" s="249">
        <v>22</v>
      </c>
      <c r="AE29" s="249"/>
      <c r="AF29" s="131">
        <f t="shared" si="2"/>
        <v>22</v>
      </c>
      <c r="AG29" s="3"/>
      <c r="AH29" s="280"/>
      <c r="AI29" s="293">
        <v>0</v>
      </c>
      <c r="AJ29" s="281"/>
      <c r="AK29" s="294">
        <v>1</v>
      </c>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14</v>
      </c>
      <c r="L30" s="168"/>
      <c r="M30" s="13">
        <f t="shared" si="0"/>
        <v>14</v>
      </c>
      <c r="N30" s="2"/>
      <c r="O30" s="62"/>
      <c r="P30" s="62"/>
      <c r="Q30" s="62"/>
      <c r="R30" s="2"/>
      <c r="S30" s="62">
        <v>1988</v>
      </c>
      <c r="T30" s="62"/>
      <c r="U30" s="62"/>
      <c r="V30" s="62"/>
      <c r="W30" s="2"/>
      <c r="X30" s="62"/>
      <c r="Y30" s="95"/>
      <c r="Z30" s="95">
        <v>8</v>
      </c>
      <c r="AA30" s="131">
        <f t="shared" si="1"/>
        <v>8</v>
      </c>
      <c r="AB30" s="2"/>
      <c r="AC30" s="95"/>
      <c r="AD30" s="95"/>
      <c r="AE30" s="95">
        <v>8</v>
      </c>
      <c r="AF30" s="131">
        <f t="shared" si="2"/>
        <v>8</v>
      </c>
      <c r="AG30" s="3"/>
      <c r="AH30" s="278"/>
      <c r="AI30" s="95">
        <v>0</v>
      </c>
      <c r="AJ30" s="279"/>
      <c r="AK30" s="62">
        <v>0</v>
      </c>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14</v>
      </c>
      <c r="L31" s="169"/>
      <c r="M31" s="13">
        <f t="shared" si="0"/>
        <v>14</v>
      </c>
      <c r="N31" s="2"/>
      <c r="O31" s="63"/>
      <c r="P31" s="63"/>
      <c r="Q31" s="63"/>
      <c r="R31" s="2"/>
      <c r="S31" s="260">
        <v>1987</v>
      </c>
      <c r="T31" s="260"/>
      <c r="U31" s="260"/>
      <c r="V31" s="260"/>
      <c r="W31" s="2"/>
      <c r="X31" s="63"/>
      <c r="Y31" s="63">
        <v>18</v>
      </c>
      <c r="Z31" s="63"/>
      <c r="AA31" s="131">
        <f t="shared" si="1"/>
        <v>18</v>
      </c>
      <c r="AB31" s="2"/>
      <c r="AC31" s="249"/>
      <c r="AD31" s="249">
        <v>18</v>
      </c>
      <c r="AE31" s="249"/>
      <c r="AF31" s="131">
        <f t="shared" si="2"/>
        <v>18</v>
      </c>
      <c r="AG31" s="3"/>
      <c r="AH31" s="280"/>
      <c r="AI31" s="293">
        <v>0</v>
      </c>
      <c r="AJ31" s="281"/>
      <c r="AK31" s="294">
        <v>0</v>
      </c>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v>0</v>
      </c>
      <c r="AJ32" s="279"/>
      <c r="AK32" s="62">
        <v>0</v>
      </c>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v>2003</v>
      </c>
      <c r="T33" s="260"/>
      <c r="U33" s="260"/>
      <c r="V33" s="260"/>
      <c r="W33" s="2"/>
      <c r="X33" s="63"/>
      <c r="Y33" s="63"/>
      <c r="Z33" s="63"/>
      <c r="AA33" s="131">
        <f t="shared" si="1"/>
        <v>0</v>
      </c>
      <c r="AB33" s="2"/>
      <c r="AC33" s="249"/>
      <c r="AD33" s="249"/>
      <c r="AE33" s="249"/>
      <c r="AF33" s="131">
        <f t="shared" si="2"/>
        <v>0</v>
      </c>
      <c r="AG33" s="3"/>
      <c r="AH33" s="280"/>
      <c r="AI33" s="293">
        <v>0</v>
      </c>
      <c r="AJ33" s="281"/>
      <c r="AK33" s="294">
        <v>0</v>
      </c>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20</v>
      </c>
      <c r="L34" s="168"/>
      <c r="M34" s="13">
        <f t="shared" si="0"/>
        <v>20</v>
      </c>
      <c r="N34" s="2"/>
      <c r="O34" s="62"/>
      <c r="P34" s="62"/>
      <c r="Q34" s="62"/>
      <c r="R34" s="2"/>
      <c r="S34" s="62">
        <v>1987</v>
      </c>
      <c r="T34" s="62"/>
      <c r="U34" s="62"/>
      <c r="V34" s="62"/>
      <c r="W34" s="2"/>
      <c r="X34" s="62">
        <v>5</v>
      </c>
      <c r="Y34" s="95"/>
      <c r="Z34" s="95"/>
      <c r="AA34" s="131">
        <f t="shared" si="1"/>
        <v>5</v>
      </c>
      <c r="AB34" s="2"/>
      <c r="AC34" s="95">
        <v>5</v>
      </c>
      <c r="AD34" s="95"/>
      <c r="AE34" s="95"/>
      <c r="AF34" s="131">
        <f t="shared" si="2"/>
        <v>5</v>
      </c>
      <c r="AG34" s="3"/>
      <c r="AH34" s="278"/>
      <c r="AI34" s="95">
        <v>0</v>
      </c>
      <c r="AJ34" s="279"/>
      <c r="AK34" s="62">
        <v>0</v>
      </c>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v>1987</v>
      </c>
      <c r="T35" s="260"/>
      <c r="U35" s="260"/>
      <c r="V35" s="260"/>
      <c r="W35" s="2"/>
      <c r="X35" s="63"/>
      <c r="Y35" s="63"/>
      <c r="Z35" s="63"/>
      <c r="AA35" s="131">
        <f t="shared" si="1"/>
        <v>0</v>
      </c>
      <c r="AB35" s="2"/>
      <c r="AC35" s="249"/>
      <c r="AD35" s="249"/>
      <c r="AE35" s="249"/>
      <c r="AF35" s="131">
        <f t="shared" si="2"/>
        <v>0</v>
      </c>
      <c r="AG35" s="3"/>
      <c r="AH35" s="280"/>
      <c r="AI35" s="293">
        <v>0</v>
      </c>
      <c r="AJ35" s="281"/>
      <c r="AK35" s="294">
        <v>0</v>
      </c>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v>0</v>
      </c>
      <c r="AJ36" s="279"/>
      <c r="AK36" s="62">
        <v>0</v>
      </c>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v>0</v>
      </c>
      <c r="AJ37" s="281"/>
      <c r="AK37" s="294">
        <v>0</v>
      </c>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v>14</v>
      </c>
      <c r="L38" s="168"/>
      <c r="M38" s="13">
        <f t="shared" si="0"/>
        <v>14</v>
      </c>
      <c r="N38" s="2"/>
      <c r="O38" s="62"/>
      <c r="P38" s="62"/>
      <c r="Q38" s="62"/>
      <c r="R38" s="2"/>
      <c r="S38" s="62">
        <v>1987</v>
      </c>
      <c r="T38" s="62"/>
      <c r="U38" s="62"/>
      <c r="V38" s="62"/>
      <c r="W38" s="2"/>
      <c r="X38" s="62">
        <v>14</v>
      </c>
      <c r="Y38" s="95"/>
      <c r="Z38" s="95"/>
      <c r="AA38" s="131">
        <f t="shared" si="1"/>
        <v>14</v>
      </c>
      <c r="AB38" s="2"/>
      <c r="AC38" s="95">
        <v>14</v>
      </c>
      <c r="AD38" s="95"/>
      <c r="AE38" s="95"/>
      <c r="AF38" s="131">
        <f t="shared" si="2"/>
        <v>14</v>
      </c>
      <c r="AG38" s="3"/>
      <c r="AH38" s="278"/>
      <c r="AI38" s="95">
        <v>0</v>
      </c>
      <c r="AJ38" s="279"/>
      <c r="AK38" s="62">
        <v>0</v>
      </c>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v>0</v>
      </c>
      <c r="AJ39" s="281"/>
      <c r="AK39" s="294">
        <v>0</v>
      </c>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v>0</v>
      </c>
      <c r="AJ40" s="279"/>
      <c r="AK40" s="62">
        <v>0</v>
      </c>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v>0</v>
      </c>
      <c r="AJ41" s="281"/>
      <c r="AK41" s="294">
        <v>0</v>
      </c>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v>0</v>
      </c>
      <c r="AJ42" s="279"/>
      <c r="AK42" s="62">
        <v>0</v>
      </c>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v>0</v>
      </c>
      <c r="AJ43" s="281"/>
      <c r="AK43" s="294">
        <v>0</v>
      </c>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v>0</v>
      </c>
      <c r="AJ44" s="279"/>
      <c r="AK44" s="62">
        <v>0</v>
      </c>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v>9</v>
      </c>
      <c r="L45" s="169"/>
      <c r="M45" s="13">
        <f t="shared" si="0"/>
        <v>9</v>
      </c>
      <c r="N45" s="2"/>
      <c r="O45" s="63"/>
      <c r="P45" s="63"/>
      <c r="Q45" s="63"/>
      <c r="R45" s="2"/>
      <c r="S45" s="260"/>
      <c r="T45" s="260"/>
      <c r="U45" s="260"/>
      <c r="V45" s="260"/>
      <c r="W45" s="2"/>
      <c r="X45" s="63"/>
      <c r="Y45" s="63">
        <v>18</v>
      </c>
      <c r="Z45" s="63"/>
      <c r="AA45" s="131">
        <f t="shared" si="1"/>
        <v>18</v>
      </c>
      <c r="AB45" s="2"/>
      <c r="AC45" s="249"/>
      <c r="AD45" s="249">
        <v>18</v>
      </c>
      <c r="AE45" s="249"/>
      <c r="AF45" s="131">
        <f t="shared" si="2"/>
        <v>18</v>
      </c>
      <c r="AG45" s="3"/>
      <c r="AH45" s="280"/>
      <c r="AI45" s="293">
        <v>0</v>
      </c>
      <c r="AJ45" s="281"/>
      <c r="AK45" s="294">
        <v>0</v>
      </c>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v>0</v>
      </c>
      <c r="AJ46" s="279"/>
      <c r="AK46" s="62">
        <v>0</v>
      </c>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v>0</v>
      </c>
      <c r="AJ47" s="281"/>
      <c r="AK47" s="294">
        <v>0</v>
      </c>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v>0</v>
      </c>
      <c r="AJ48" s="279"/>
      <c r="AK48" s="62">
        <v>0</v>
      </c>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v>0</v>
      </c>
      <c r="AJ49" s="281"/>
      <c r="AK49" s="294">
        <v>0</v>
      </c>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v>0</v>
      </c>
      <c r="AJ50" s="279"/>
      <c r="AK50" s="62">
        <v>0</v>
      </c>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v>0</v>
      </c>
      <c r="AJ51" s="281"/>
      <c r="AK51" s="294">
        <v>0</v>
      </c>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v>0</v>
      </c>
      <c r="AJ52" s="279"/>
      <c r="AK52" s="62">
        <v>0</v>
      </c>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v>0</v>
      </c>
      <c r="AJ53" s="281"/>
      <c r="AK53" s="294">
        <v>0</v>
      </c>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v>0</v>
      </c>
      <c r="AJ54" s="279"/>
      <c r="AK54" s="62">
        <v>0</v>
      </c>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v>0</v>
      </c>
      <c r="AJ55" s="281"/>
      <c r="AK55" s="294">
        <v>0</v>
      </c>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v>0</v>
      </c>
      <c r="AJ56" s="279"/>
      <c r="AK56" s="62">
        <v>0</v>
      </c>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v>0</v>
      </c>
      <c r="AJ57" s="281"/>
      <c r="AK57" s="294">
        <v>0</v>
      </c>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v>0</v>
      </c>
      <c r="AJ58" s="279"/>
      <c r="AK58" s="62">
        <v>0</v>
      </c>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v>0</v>
      </c>
      <c r="AJ59" s="281"/>
      <c r="AK59" s="294">
        <v>0</v>
      </c>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v>0</v>
      </c>
      <c r="AJ60" s="279"/>
      <c r="AK60" s="62">
        <v>0</v>
      </c>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v>0</v>
      </c>
      <c r="AJ61" s="281"/>
      <c r="AK61" s="294">
        <v>0</v>
      </c>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v>0</v>
      </c>
      <c r="AJ62" s="279"/>
      <c r="AK62" s="62">
        <v>0</v>
      </c>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v>0</v>
      </c>
      <c r="AJ63" s="281"/>
      <c r="AK63" s="294">
        <v>0</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v>0</v>
      </c>
      <c r="AJ64" s="279"/>
      <c r="AK64" s="62">
        <v>0</v>
      </c>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v>0</v>
      </c>
      <c r="AJ65" s="281"/>
      <c r="AK65" s="294">
        <v>0</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v>0</v>
      </c>
      <c r="AJ66" s="279"/>
      <c r="AK66" s="62">
        <v>0</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v>0</v>
      </c>
      <c r="AJ67" s="281"/>
      <c r="AK67" s="294">
        <v>0</v>
      </c>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v>0</v>
      </c>
      <c r="AJ68" s="279"/>
      <c r="AK68" s="62">
        <v>0</v>
      </c>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v>0</v>
      </c>
      <c r="AJ69" s="281"/>
      <c r="AK69" s="294">
        <v>0</v>
      </c>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v>0</v>
      </c>
      <c r="AJ70" s="279"/>
      <c r="AK70" s="62">
        <v>0</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v>0</v>
      </c>
      <c r="AJ71" s="281"/>
      <c r="AK71" s="294">
        <v>0</v>
      </c>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v>0</v>
      </c>
      <c r="AJ72" s="279"/>
      <c r="AK72" s="62">
        <v>0</v>
      </c>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v>0</v>
      </c>
      <c r="AJ73" s="281"/>
      <c r="AK73" s="294">
        <v>0</v>
      </c>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v>0</v>
      </c>
      <c r="AJ74" s="279"/>
      <c r="AK74" s="62">
        <v>0</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v>0</v>
      </c>
      <c r="AJ75" s="281"/>
      <c r="AK75" s="294">
        <v>0</v>
      </c>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v>0</v>
      </c>
      <c r="AJ76" s="279"/>
      <c r="AK76" s="62">
        <v>0</v>
      </c>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v>0</v>
      </c>
      <c r="AJ77" s="281"/>
      <c r="AK77" s="294">
        <v>0</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v>0</v>
      </c>
      <c r="AJ78" s="279"/>
      <c r="AK78" s="62">
        <v>0</v>
      </c>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v>0</v>
      </c>
      <c r="AJ79" s="281"/>
      <c r="AK79" s="294">
        <v>0</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v>0</v>
      </c>
      <c r="AJ80" s="279"/>
      <c r="AK80" s="62">
        <v>0</v>
      </c>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v>0</v>
      </c>
      <c r="AJ81" s="281"/>
      <c r="AK81" s="294">
        <v>0</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v>0</v>
      </c>
      <c r="AJ82" s="279"/>
      <c r="AK82" s="62">
        <v>0</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v>0</v>
      </c>
      <c r="AJ83" s="281"/>
      <c r="AK83" s="294">
        <v>0</v>
      </c>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v>0</v>
      </c>
      <c r="AJ84" s="279"/>
      <c r="AK84" s="62">
        <v>0</v>
      </c>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v>0</v>
      </c>
      <c r="AJ85" s="281"/>
      <c r="AK85" s="294">
        <v>0</v>
      </c>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v>0</v>
      </c>
      <c r="AJ86" s="279"/>
      <c r="AK86" s="62">
        <v>0</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v>0</v>
      </c>
      <c r="AJ87" s="281"/>
      <c r="AK87" s="294">
        <v>0</v>
      </c>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v>0</v>
      </c>
      <c r="AJ88" s="279"/>
      <c r="AK88" s="62">
        <v>0</v>
      </c>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v>0</v>
      </c>
      <c r="AJ89" s="281"/>
      <c r="AK89" s="294">
        <v>0</v>
      </c>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v>0</v>
      </c>
      <c r="AJ90" s="279"/>
      <c r="AK90" s="62">
        <v>0</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v>0</v>
      </c>
      <c r="AJ91" s="281"/>
      <c r="AK91" s="294">
        <v>0</v>
      </c>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v>0</v>
      </c>
      <c r="AJ92" s="279"/>
      <c r="AK92" s="62">
        <v>0</v>
      </c>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v>0</v>
      </c>
      <c r="AJ93" s="281"/>
      <c r="AK93" s="294">
        <v>0</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8</v>
      </c>
      <c r="M94" s="13">
        <f t="shared" si="3"/>
        <v>8</v>
      </c>
      <c r="N94" s="2"/>
      <c r="O94" s="62"/>
      <c r="P94" s="62"/>
      <c r="Q94" s="62"/>
      <c r="R94" s="2"/>
      <c r="S94" s="62">
        <v>1988</v>
      </c>
      <c r="T94" s="62"/>
      <c r="U94" s="62"/>
      <c r="V94" s="62"/>
      <c r="W94" s="2"/>
      <c r="X94" s="62"/>
      <c r="Y94" s="95">
        <v>21</v>
      </c>
      <c r="Z94" s="95"/>
      <c r="AA94" s="131">
        <f t="shared" si="4"/>
        <v>21</v>
      </c>
      <c r="AB94" s="2"/>
      <c r="AC94" s="95"/>
      <c r="AD94" s="95">
        <v>21</v>
      </c>
      <c r="AE94" s="95"/>
      <c r="AF94" s="131">
        <f t="shared" si="5"/>
        <v>21</v>
      </c>
      <c r="AG94" s="3"/>
      <c r="AH94" s="278"/>
      <c r="AI94" s="95">
        <v>1</v>
      </c>
      <c r="AJ94" s="279"/>
      <c r="AK94" s="62">
        <v>1</v>
      </c>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v>0</v>
      </c>
      <c r="AJ95" s="281"/>
      <c r="AK95" s="294">
        <v>0</v>
      </c>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v>0</v>
      </c>
      <c r="AJ96" s="279"/>
      <c r="AK96" s="62">
        <v>0</v>
      </c>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3</v>
      </c>
      <c r="M97" s="13">
        <f t="shared" si="3"/>
        <v>3</v>
      </c>
      <c r="N97" s="2"/>
      <c r="O97" s="63"/>
      <c r="P97" s="63"/>
      <c r="Q97" s="63"/>
      <c r="R97" s="2"/>
      <c r="S97" s="260">
        <v>2003</v>
      </c>
      <c r="T97" s="260"/>
      <c r="U97" s="260"/>
      <c r="V97" s="260"/>
      <c r="W97" s="2"/>
      <c r="X97" s="63">
        <v>12</v>
      </c>
      <c r="Y97" s="63"/>
      <c r="Z97" s="63"/>
      <c r="AA97" s="131">
        <f t="shared" si="4"/>
        <v>12</v>
      </c>
      <c r="AB97" s="2"/>
      <c r="AC97" s="249">
        <v>12</v>
      </c>
      <c r="AD97" s="249"/>
      <c r="AE97" s="249"/>
      <c r="AF97" s="131">
        <f t="shared" si="5"/>
        <v>12</v>
      </c>
      <c r="AG97" s="3"/>
      <c r="AH97" s="280"/>
      <c r="AI97" s="293">
        <v>0</v>
      </c>
      <c r="AJ97" s="281"/>
      <c r="AK97" s="294">
        <v>0</v>
      </c>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v>0</v>
      </c>
      <c r="AJ98" s="279"/>
      <c r="AK98" s="62">
        <v>0</v>
      </c>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v>3</v>
      </c>
      <c r="M99" s="13">
        <f t="shared" si="3"/>
        <v>3</v>
      </c>
      <c r="N99" s="2"/>
      <c r="O99" s="63"/>
      <c r="P99" s="63"/>
      <c r="Q99" s="63"/>
      <c r="R99" s="2"/>
      <c r="S99" s="260"/>
      <c r="T99" s="260"/>
      <c r="U99" s="260"/>
      <c r="V99" s="260"/>
      <c r="W99" s="2"/>
      <c r="X99" s="63">
        <v>15</v>
      </c>
      <c r="Y99" s="63"/>
      <c r="Z99" s="63"/>
      <c r="AA99" s="131">
        <f t="shared" ref="AA99:AA162" si="6">SUM(X99:Z99)</f>
        <v>15</v>
      </c>
      <c r="AB99" s="2"/>
      <c r="AC99" s="249">
        <v>15</v>
      </c>
      <c r="AD99" s="249"/>
      <c r="AE99" s="249"/>
      <c r="AF99" s="131">
        <f t="shared" ref="AF99:AF162" si="7">SUM(AC99:AE99)</f>
        <v>15</v>
      </c>
      <c r="AG99" s="3"/>
      <c r="AH99" s="280"/>
      <c r="AI99" s="293">
        <v>0</v>
      </c>
      <c r="AJ99" s="281"/>
      <c r="AK99" s="294">
        <v>0</v>
      </c>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v>0</v>
      </c>
      <c r="AJ100" s="279"/>
      <c r="AK100" s="62">
        <v>0</v>
      </c>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v>0</v>
      </c>
      <c r="AJ101" s="281"/>
      <c r="AK101" s="294">
        <v>0</v>
      </c>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v>0</v>
      </c>
      <c r="AJ102" s="279"/>
      <c r="AK102" s="62">
        <v>0</v>
      </c>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15</v>
      </c>
      <c r="M103" s="13">
        <f t="shared" si="3"/>
        <v>15</v>
      </c>
      <c r="N103" s="2"/>
      <c r="O103" s="63"/>
      <c r="P103" s="63"/>
      <c r="Q103" s="63"/>
      <c r="R103" s="2"/>
      <c r="S103" s="260">
        <v>1997</v>
      </c>
      <c r="T103" s="260"/>
      <c r="U103" s="260"/>
      <c r="V103" s="260"/>
      <c r="W103" s="2"/>
      <c r="X103" s="63">
        <v>18</v>
      </c>
      <c r="Y103" s="63"/>
      <c r="Z103" s="63"/>
      <c r="AA103" s="131">
        <f t="shared" si="6"/>
        <v>18</v>
      </c>
      <c r="AB103" s="2"/>
      <c r="AC103" s="249">
        <v>18</v>
      </c>
      <c r="AD103" s="249"/>
      <c r="AE103" s="249"/>
      <c r="AF103" s="131">
        <f t="shared" si="7"/>
        <v>18</v>
      </c>
      <c r="AG103" s="3"/>
      <c r="AH103" s="280"/>
      <c r="AI103" s="293">
        <v>1</v>
      </c>
      <c r="AJ103" s="281"/>
      <c r="AK103" s="294">
        <v>1</v>
      </c>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14</v>
      </c>
      <c r="M104" s="13">
        <f t="shared" si="3"/>
        <v>14</v>
      </c>
      <c r="N104" s="2"/>
      <c r="O104" s="62"/>
      <c r="P104" s="62"/>
      <c r="Q104" s="62"/>
      <c r="R104" s="2"/>
      <c r="S104" s="62">
        <v>1988</v>
      </c>
      <c r="T104" s="62"/>
      <c r="U104" s="62"/>
      <c r="V104" s="62"/>
      <c r="W104" s="2"/>
      <c r="X104" s="62"/>
      <c r="Y104" s="95"/>
      <c r="Z104" s="95">
        <v>17</v>
      </c>
      <c r="AA104" s="131">
        <f t="shared" si="6"/>
        <v>17</v>
      </c>
      <c r="AB104" s="2"/>
      <c r="AC104" s="95"/>
      <c r="AD104" s="95"/>
      <c r="AE104" s="95">
        <v>15</v>
      </c>
      <c r="AF104" s="131">
        <f t="shared" si="7"/>
        <v>15</v>
      </c>
      <c r="AG104" s="3"/>
      <c r="AH104" s="278"/>
      <c r="AI104" s="95">
        <v>1</v>
      </c>
      <c r="AJ104" s="279"/>
      <c r="AK104" s="62">
        <v>2</v>
      </c>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v>0</v>
      </c>
      <c r="AJ105" s="281"/>
      <c r="AK105" s="294">
        <v>0</v>
      </c>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v>0</v>
      </c>
      <c r="AJ106" s="279"/>
      <c r="AK106" s="62">
        <v>0</v>
      </c>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v>0</v>
      </c>
      <c r="AJ107" s="281"/>
      <c r="AK107" s="294">
        <v>0</v>
      </c>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20</v>
      </c>
      <c r="M108" s="13">
        <f t="shared" si="3"/>
        <v>20</v>
      </c>
      <c r="N108" s="2"/>
      <c r="O108" s="62"/>
      <c r="P108" s="62"/>
      <c r="Q108" s="62"/>
      <c r="R108" s="2"/>
      <c r="S108" s="62">
        <v>2002</v>
      </c>
      <c r="T108" s="62"/>
      <c r="U108" s="62"/>
      <c r="V108" s="62"/>
      <c r="W108" s="2"/>
      <c r="X108" s="62"/>
      <c r="Y108" s="95"/>
      <c r="Z108" s="95">
        <v>12</v>
      </c>
      <c r="AA108" s="131">
        <f t="shared" si="6"/>
        <v>12</v>
      </c>
      <c r="AB108" s="2"/>
      <c r="AC108" s="95"/>
      <c r="AD108" s="95"/>
      <c r="AE108" s="95">
        <v>12</v>
      </c>
      <c r="AF108" s="131">
        <f t="shared" si="7"/>
        <v>12</v>
      </c>
      <c r="AG108" s="3"/>
      <c r="AH108" s="278"/>
      <c r="AI108" s="95">
        <v>1</v>
      </c>
      <c r="AJ108" s="279"/>
      <c r="AK108" s="62">
        <v>1</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10</v>
      </c>
      <c r="M109" s="13">
        <f t="shared" si="3"/>
        <v>10</v>
      </c>
      <c r="N109" s="2"/>
      <c r="O109" s="63"/>
      <c r="P109" s="63"/>
      <c r="Q109" s="63"/>
      <c r="R109" s="2"/>
      <c r="S109" s="260">
        <v>2001</v>
      </c>
      <c r="T109" s="260"/>
      <c r="U109" s="260"/>
      <c r="V109" s="260"/>
      <c r="W109" s="2"/>
      <c r="X109" s="63">
        <v>21</v>
      </c>
      <c r="Y109" s="63"/>
      <c r="Z109" s="63"/>
      <c r="AA109" s="131">
        <f t="shared" si="6"/>
        <v>21</v>
      </c>
      <c r="AB109" s="2"/>
      <c r="AC109" s="249">
        <v>21</v>
      </c>
      <c r="AD109" s="249"/>
      <c r="AE109" s="249"/>
      <c r="AF109" s="131">
        <f t="shared" si="7"/>
        <v>21</v>
      </c>
      <c r="AG109" s="3"/>
      <c r="AH109" s="280"/>
      <c r="AI109" s="293">
        <v>1</v>
      </c>
      <c r="AJ109" s="281"/>
      <c r="AK109" s="294">
        <v>1</v>
      </c>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v>0</v>
      </c>
      <c r="AJ110" s="279"/>
      <c r="AK110" s="62">
        <v>0</v>
      </c>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5</v>
      </c>
      <c r="M111" s="13">
        <f t="shared" si="3"/>
        <v>5</v>
      </c>
      <c r="N111" s="2"/>
      <c r="O111" s="63"/>
      <c r="P111" s="63"/>
      <c r="Q111" s="63"/>
      <c r="R111" s="2"/>
      <c r="S111" s="260">
        <v>1987</v>
      </c>
      <c r="T111" s="260"/>
      <c r="U111" s="260"/>
      <c r="V111" s="260"/>
      <c r="W111" s="2"/>
      <c r="X111" s="63"/>
      <c r="Y111" s="63">
        <v>0</v>
      </c>
      <c r="Z111" s="63"/>
      <c r="AA111" s="131">
        <f t="shared" si="6"/>
        <v>0</v>
      </c>
      <c r="AB111" s="2"/>
      <c r="AC111" s="249"/>
      <c r="AD111" s="249">
        <v>0</v>
      </c>
      <c r="AE111" s="249"/>
      <c r="AF111" s="131">
        <f t="shared" si="7"/>
        <v>0</v>
      </c>
      <c r="AG111" s="3"/>
      <c r="AH111" s="280"/>
      <c r="AI111" s="293">
        <v>0</v>
      </c>
      <c r="AJ111" s="281"/>
      <c r="AK111" s="294">
        <v>0</v>
      </c>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v>0</v>
      </c>
      <c r="AJ112" s="279"/>
      <c r="AK112" s="62">
        <v>0</v>
      </c>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v>0</v>
      </c>
      <c r="AJ113" s="281"/>
      <c r="AK113" s="294">
        <v>0</v>
      </c>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t="s">
        <v>2853</v>
      </c>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v>0</v>
      </c>
      <c r="AJ114" s="279"/>
      <c r="AK114" s="62">
        <v>0</v>
      </c>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v>0</v>
      </c>
      <c r="AJ115" s="281"/>
      <c r="AK115" s="294">
        <v>0</v>
      </c>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v>0</v>
      </c>
      <c r="AJ116" s="279"/>
      <c r="AK116" s="62">
        <v>0</v>
      </c>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v>0</v>
      </c>
      <c r="AJ117" s="281"/>
      <c r="AK117" s="294">
        <v>0</v>
      </c>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v>0</v>
      </c>
      <c r="AJ118" s="279"/>
      <c r="AK118" s="62">
        <v>0</v>
      </c>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v>0</v>
      </c>
      <c r="AJ119" s="281"/>
      <c r="AK119" s="294">
        <v>0</v>
      </c>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8</v>
      </c>
      <c r="M120" s="13">
        <f t="shared" si="3"/>
        <v>8</v>
      </c>
      <c r="N120" s="2"/>
      <c r="O120" s="62"/>
      <c r="P120" s="62"/>
      <c r="Q120" s="62"/>
      <c r="R120" s="2"/>
      <c r="S120" s="62">
        <v>2003</v>
      </c>
      <c r="T120" s="62"/>
      <c r="U120" s="62"/>
      <c r="V120" s="62"/>
      <c r="W120" s="2"/>
      <c r="X120" s="62">
        <v>3</v>
      </c>
      <c r="Y120" s="95"/>
      <c r="Z120" s="95"/>
      <c r="AA120" s="131">
        <f t="shared" si="6"/>
        <v>3</v>
      </c>
      <c r="AB120" s="2"/>
      <c r="AC120" s="95">
        <v>3</v>
      </c>
      <c r="AD120" s="95"/>
      <c r="AE120" s="95"/>
      <c r="AF120" s="131">
        <f t="shared" si="7"/>
        <v>3</v>
      </c>
      <c r="AG120" s="3"/>
      <c r="AH120" s="278"/>
      <c r="AI120" s="95">
        <v>0</v>
      </c>
      <c r="AJ120" s="279"/>
      <c r="AK120" s="62">
        <v>0</v>
      </c>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v>8</v>
      </c>
      <c r="M121" s="13">
        <f t="shared" si="3"/>
        <v>8</v>
      </c>
      <c r="N121" s="2"/>
      <c r="O121" s="63"/>
      <c r="P121" s="63"/>
      <c r="Q121" s="63"/>
      <c r="R121" s="2"/>
      <c r="S121" s="260">
        <v>1987</v>
      </c>
      <c r="T121" s="260"/>
      <c r="U121" s="260"/>
      <c r="V121" s="260"/>
      <c r="W121" s="2"/>
      <c r="X121" s="63"/>
      <c r="Y121" s="63"/>
      <c r="Z121" s="63">
        <v>17</v>
      </c>
      <c r="AA121" s="131">
        <f t="shared" si="6"/>
        <v>17</v>
      </c>
      <c r="AB121" s="2"/>
      <c r="AC121" s="249"/>
      <c r="AD121" s="249"/>
      <c r="AE121" s="249">
        <v>15</v>
      </c>
      <c r="AF121" s="131">
        <f t="shared" si="7"/>
        <v>15</v>
      </c>
      <c r="AG121" s="3"/>
      <c r="AH121" s="280"/>
      <c r="AI121" s="293">
        <v>0</v>
      </c>
      <c r="AJ121" s="281"/>
      <c r="AK121" s="294">
        <v>0</v>
      </c>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v>0</v>
      </c>
      <c r="AJ122" s="279"/>
      <c r="AK122" s="62">
        <v>0</v>
      </c>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v>0</v>
      </c>
      <c r="AJ123" s="281"/>
      <c r="AK123" s="294">
        <v>0</v>
      </c>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v>0</v>
      </c>
      <c r="AJ124" s="279"/>
      <c r="AK124" s="62">
        <v>0</v>
      </c>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v>0</v>
      </c>
      <c r="AJ125" s="281"/>
      <c r="AK125" s="294">
        <v>0</v>
      </c>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14</v>
      </c>
      <c r="M126" s="13">
        <f t="shared" si="3"/>
        <v>14</v>
      </c>
      <c r="N126" s="2"/>
      <c r="O126" s="62"/>
      <c r="P126" s="62"/>
      <c r="Q126" s="62"/>
      <c r="R126" s="2"/>
      <c r="S126" s="62"/>
      <c r="T126" s="62"/>
      <c r="U126" s="62"/>
      <c r="V126" s="62"/>
      <c r="W126" s="2"/>
      <c r="X126" s="62">
        <v>18</v>
      </c>
      <c r="Y126" s="95"/>
      <c r="Z126" s="95"/>
      <c r="AA126" s="131">
        <f t="shared" si="6"/>
        <v>18</v>
      </c>
      <c r="AB126" s="2"/>
      <c r="AC126" s="95">
        <v>18</v>
      </c>
      <c r="AD126" s="95"/>
      <c r="AE126" s="95"/>
      <c r="AF126" s="131">
        <f t="shared" si="7"/>
        <v>18</v>
      </c>
      <c r="AG126" s="3"/>
      <c r="AH126" s="278"/>
      <c r="AI126" s="95">
        <v>0</v>
      </c>
      <c r="AJ126" s="279"/>
      <c r="AK126" s="62">
        <v>0</v>
      </c>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v>0</v>
      </c>
      <c r="AJ127" s="281"/>
      <c r="AK127" s="294">
        <v>0</v>
      </c>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v>0</v>
      </c>
      <c r="AJ128" s="279"/>
      <c r="AK128" s="62">
        <v>0</v>
      </c>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v>0</v>
      </c>
      <c r="AJ129" s="281"/>
      <c r="AK129" s="294">
        <v>0</v>
      </c>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v>0</v>
      </c>
      <c r="AJ130" s="279"/>
      <c r="AK130" s="62">
        <v>0</v>
      </c>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v>0</v>
      </c>
      <c r="AJ131" s="281"/>
      <c r="AK131" s="294">
        <v>0</v>
      </c>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v>0</v>
      </c>
      <c r="AJ132" s="279"/>
      <c r="AK132" s="62">
        <v>0</v>
      </c>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v>0</v>
      </c>
      <c r="AJ133" s="281"/>
      <c r="AK133" s="294">
        <v>0</v>
      </c>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v>0</v>
      </c>
      <c r="AJ134" s="279"/>
      <c r="AK134" s="62">
        <v>0</v>
      </c>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v>0</v>
      </c>
      <c r="AJ135" s="281"/>
      <c r="AK135" s="294">
        <v>0</v>
      </c>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v>0</v>
      </c>
      <c r="AJ136" s="279"/>
      <c r="AK136" s="62">
        <v>0</v>
      </c>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v>0</v>
      </c>
      <c r="AJ137" s="281"/>
      <c r="AK137" s="294">
        <v>0</v>
      </c>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v>0</v>
      </c>
      <c r="AJ138" s="279"/>
      <c r="AK138" s="62">
        <v>0</v>
      </c>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v>0</v>
      </c>
      <c r="AJ139" s="281"/>
      <c r="AK139" s="294">
        <v>0</v>
      </c>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v>0</v>
      </c>
      <c r="AJ140" s="279"/>
      <c r="AK140" s="62">
        <v>0</v>
      </c>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v>0</v>
      </c>
      <c r="AJ141" s="281"/>
      <c r="AK141" s="294">
        <v>0</v>
      </c>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v>0</v>
      </c>
      <c r="AJ142" s="279"/>
      <c r="AK142" s="62">
        <v>0</v>
      </c>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v>0</v>
      </c>
      <c r="AJ143" s="281"/>
      <c r="AK143" s="294">
        <v>0</v>
      </c>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v>0</v>
      </c>
      <c r="AJ144" s="279"/>
      <c r="AK144" s="62">
        <v>0</v>
      </c>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v>0</v>
      </c>
      <c r="AJ145" s="281"/>
      <c r="AK145" s="294">
        <v>0</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v>0</v>
      </c>
      <c r="AJ146" s="279"/>
      <c r="AK146" s="62">
        <v>0</v>
      </c>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v>0</v>
      </c>
      <c r="AJ147" s="281"/>
      <c r="AK147" s="294">
        <v>0</v>
      </c>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v>0</v>
      </c>
      <c r="AJ148" s="279"/>
      <c r="AK148" s="62">
        <v>0</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v>0</v>
      </c>
      <c r="AJ149" s="281"/>
      <c r="AK149" s="294">
        <v>0</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v>0</v>
      </c>
      <c r="AJ150" s="279"/>
      <c r="AK150" s="62">
        <v>0</v>
      </c>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v>0</v>
      </c>
      <c r="AJ151" s="281"/>
      <c r="AK151" s="294">
        <v>0</v>
      </c>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v>0</v>
      </c>
      <c r="AJ152" s="279"/>
      <c r="AK152" s="62">
        <v>0</v>
      </c>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v>0</v>
      </c>
      <c r="AJ153" s="281"/>
      <c r="AK153" s="294">
        <v>0</v>
      </c>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v>0</v>
      </c>
      <c r="AJ154" s="279"/>
      <c r="AK154" s="62">
        <v>0</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v>0</v>
      </c>
      <c r="AJ155" s="281"/>
      <c r="AK155" s="294">
        <v>0</v>
      </c>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v>0</v>
      </c>
      <c r="AJ156" s="279"/>
      <c r="AK156" s="62">
        <v>0</v>
      </c>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v>0</v>
      </c>
      <c r="AJ157" s="281"/>
      <c r="AK157" s="294">
        <v>0</v>
      </c>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v>0</v>
      </c>
      <c r="AJ158" s="279"/>
      <c r="AK158" s="62">
        <v>0</v>
      </c>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v>0</v>
      </c>
      <c r="AJ159" s="281"/>
      <c r="AK159" s="294">
        <v>0</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v>0</v>
      </c>
      <c r="AJ160" s="279"/>
      <c r="AK160" s="62">
        <v>0</v>
      </c>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v>0</v>
      </c>
      <c r="AJ161" s="281"/>
      <c r="AK161" s="294">
        <v>0</v>
      </c>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v>0</v>
      </c>
      <c r="AJ162" s="279"/>
      <c r="AK162" s="62">
        <v>0</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v>0</v>
      </c>
      <c r="AJ163" s="281"/>
      <c r="AK163" s="294">
        <v>0</v>
      </c>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v>0</v>
      </c>
      <c r="AJ164" s="279"/>
      <c r="AK164" s="62">
        <v>0</v>
      </c>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v>0</v>
      </c>
      <c r="AJ165" s="281"/>
      <c r="AK165" s="294">
        <v>0</v>
      </c>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v>0</v>
      </c>
      <c r="AJ166" s="279"/>
      <c r="AK166" s="62">
        <v>0</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v>0</v>
      </c>
      <c r="AJ167" s="281"/>
      <c r="AK167" s="294">
        <v>0</v>
      </c>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v>0</v>
      </c>
      <c r="AJ168" s="279"/>
      <c r="AK168" s="62">
        <v>0</v>
      </c>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v>0</v>
      </c>
      <c r="AJ169" s="281"/>
      <c r="AK169" s="294">
        <v>0</v>
      </c>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v>0</v>
      </c>
      <c r="AJ170" s="279"/>
      <c r="AK170" s="62">
        <v>0</v>
      </c>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v>0</v>
      </c>
      <c r="AJ171" s="281"/>
      <c r="AK171" s="294">
        <v>0</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v>0</v>
      </c>
      <c r="AJ172" s="279"/>
      <c r="AK172" s="62">
        <v>0</v>
      </c>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v>0</v>
      </c>
      <c r="AJ173" s="281"/>
      <c r="AK173" s="294">
        <v>0</v>
      </c>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v>0</v>
      </c>
      <c r="AJ174" s="279"/>
      <c r="AK174" s="62">
        <v>0</v>
      </c>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v>0</v>
      </c>
      <c r="AJ175" s="281"/>
      <c r="AK175" s="294">
        <v>0</v>
      </c>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v>0</v>
      </c>
      <c r="AJ176" s="279"/>
      <c r="AK176" s="62">
        <v>0</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v>0</v>
      </c>
      <c r="AJ177" s="281"/>
      <c r="AK177" s="294">
        <v>0</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v>0</v>
      </c>
      <c r="AJ178" s="279"/>
      <c r="AK178" s="62">
        <v>0</v>
      </c>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S52" activePane="bottomRight" state="frozen"/>
      <selection pane="topRight" activeCell="M1" sqref="M1"/>
      <selection pane="bottomLeft" activeCell="A16" sqref="A16"/>
      <selection pane="bottomRight" activeCell="X99" sqref="X99"/>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Area SHS - 6001</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38565.86</v>
      </c>
      <c r="N14" s="68">
        <f t="shared" ref="N14:T14" si="0">SUM(N16:N186)</f>
        <v>33801.279999999999</v>
      </c>
      <c r="O14" s="68">
        <f t="shared" si="0"/>
        <v>28287.140000000007</v>
      </c>
      <c r="P14" s="68">
        <f t="shared" si="0"/>
        <v>0</v>
      </c>
      <c r="Q14" s="68">
        <f t="shared" si="0"/>
        <v>2600</v>
      </c>
      <c r="R14" s="68">
        <f t="shared" si="0"/>
        <v>67410</v>
      </c>
      <c r="S14" s="68">
        <f t="shared" si="0"/>
        <v>51795</v>
      </c>
      <c r="T14" s="68">
        <f t="shared" si="0"/>
        <v>40881</v>
      </c>
      <c r="U14" s="543"/>
      <c r="V14" s="324"/>
      <c r="W14" s="291">
        <f>SUM(W16:W186)</f>
        <v>98439.62000000001</v>
      </c>
      <c r="X14" s="292">
        <f>SUM(X16:X186)</f>
        <v>75121.27</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24701.88</v>
      </c>
      <c r="L16" s="93"/>
      <c r="M16" s="64">
        <v>4637.1400000000003</v>
      </c>
      <c r="N16" s="64">
        <v>1197</v>
      </c>
      <c r="O16" s="64">
        <v>4867.74</v>
      </c>
      <c r="P16" s="64"/>
      <c r="Q16" s="64">
        <v>2600</v>
      </c>
      <c r="R16" s="64"/>
      <c r="S16" s="64"/>
      <c r="T16" s="64">
        <v>11400</v>
      </c>
      <c r="U16" s="239"/>
      <c r="V16" s="326"/>
      <c r="W16" s="287">
        <v>1636</v>
      </c>
      <c r="X16" s="286">
        <v>1099.1199999999999</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19826.68</v>
      </c>
      <c r="L17" s="93"/>
      <c r="M17" s="65">
        <v>4330.8599999999997</v>
      </c>
      <c r="N17" s="65">
        <v>394.65</v>
      </c>
      <c r="O17" s="65">
        <v>401.17</v>
      </c>
      <c r="P17" s="65"/>
      <c r="Q17" s="65"/>
      <c r="R17" s="65"/>
      <c r="S17" s="65">
        <v>14700</v>
      </c>
      <c r="T17" s="65"/>
      <c r="U17" s="239"/>
      <c r="V17" s="326"/>
      <c r="W17" s="287">
        <v>16084.87</v>
      </c>
      <c r="X17" s="288">
        <v>13096.35</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2775.2200000000003</v>
      </c>
      <c r="L19" s="93"/>
      <c r="M19" s="65">
        <v>1175.22</v>
      </c>
      <c r="N19" s="65"/>
      <c r="O19" s="65"/>
      <c r="P19" s="65"/>
      <c r="Q19" s="65"/>
      <c r="R19" s="65">
        <v>1600</v>
      </c>
      <c r="S19" s="65"/>
      <c r="T19" s="65"/>
      <c r="U19" s="239"/>
      <c r="V19" s="326"/>
      <c r="W19" s="287">
        <v>4525.78</v>
      </c>
      <c r="X19" s="288">
        <v>3839.02</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62550.05</v>
      </c>
      <c r="L20" s="93"/>
      <c r="M20" s="64">
        <v>6272.78</v>
      </c>
      <c r="N20" s="64">
        <v>15121.16</v>
      </c>
      <c r="O20" s="64">
        <v>10256.11</v>
      </c>
      <c r="P20" s="64"/>
      <c r="Q20" s="64"/>
      <c r="R20" s="64">
        <v>30900</v>
      </c>
      <c r="S20" s="64"/>
      <c r="T20" s="64"/>
      <c r="U20" s="239"/>
      <c r="V20" s="326"/>
      <c r="W20" s="285">
        <v>17738.62</v>
      </c>
      <c r="X20" s="286">
        <v>14639.29</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4822.55</v>
      </c>
      <c r="L21" s="93"/>
      <c r="M21" s="65"/>
      <c r="N21" s="65">
        <v>1622.55</v>
      </c>
      <c r="O21" s="65"/>
      <c r="P21" s="65"/>
      <c r="Q21" s="65"/>
      <c r="R21" s="65">
        <v>3200</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17588.45</v>
      </c>
      <c r="L24" s="93"/>
      <c r="M24" s="64">
        <v>3991.05</v>
      </c>
      <c r="N24" s="64">
        <v>2367</v>
      </c>
      <c r="O24" s="64">
        <v>3115.4</v>
      </c>
      <c r="P24" s="64"/>
      <c r="Q24" s="64"/>
      <c r="R24" s="64">
        <v>8115</v>
      </c>
      <c r="S24" s="64"/>
      <c r="T24" s="64"/>
      <c r="U24" s="239"/>
      <c r="V24" s="326"/>
      <c r="W24" s="285">
        <v>5847</v>
      </c>
      <c r="X24" s="286">
        <v>1952.16</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11626.16</v>
      </c>
      <c r="L28" s="93"/>
      <c r="M28" s="64">
        <v>1807.17</v>
      </c>
      <c r="N28" s="64">
        <v>1914</v>
      </c>
      <c r="O28" s="64">
        <v>1878.99</v>
      </c>
      <c r="P28" s="64"/>
      <c r="Q28" s="64"/>
      <c r="R28" s="64"/>
      <c r="S28" s="64"/>
      <c r="T28" s="64">
        <v>6026</v>
      </c>
      <c r="U28" s="239"/>
      <c r="V28" s="326"/>
      <c r="W28" s="285">
        <v>5849</v>
      </c>
      <c r="X28" s="286">
        <v>5656</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22656.58</v>
      </c>
      <c r="L31" s="93"/>
      <c r="M31" s="65">
        <v>2205.13</v>
      </c>
      <c r="N31" s="65">
        <v>4351.45</v>
      </c>
      <c r="O31" s="65"/>
      <c r="P31" s="65"/>
      <c r="Q31" s="65"/>
      <c r="R31" s="65"/>
      <c r="S31" s="65">
        <v>16100</v>
      </c>
      <c r="T31" s="65"/>
      <c r="U31" s="239"/>
      <c r="V31" s="326"/>
      <c r="W31" s="287">
        <v>1959</v>
      </c>
      <c r="X31" s="288">
        <v>1354.6</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185.85</v>
      </c>
      <c r="L36" s="93"/>
      <c r="M36" s="64"/>
      <c r="N36" s="64">
        <v>185.85</v>
      </c>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6029</v>
      </c>
      <c r="L48" s="93"/>
      <c r="M48" s="64"/>
      <c r="N48" s="64"/>
      <c r="O48" s="64"/>
      <c r="P48" s="64"/>
      <c r="Q48" s="64"/>
      <c r="R48" s="64"/>
      <c r="S48" s="64"/>
      <c r="T48" s="64">
        <v>6029</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6295</v>
      </c>
      <c r="L49" s="93"/>
      <c r="M49" s="65"/>
      <c r="N49" s="65"/>
      <c r="O49" s="65"/>
      <c r="P49" s="65"/>
      <c r="Q49" s="65"/>
      <c r="R49" s="65"/>
      <c r="S49" s="65">
        <v>6295</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5765</v>
      </c>
      <c r="L52" s="93"/>
      <c r="M52" s="64"/>
      <c r="N52" s="64"/>
      <c r="O52" s="64"/>
      <c r="P52" s="64"/>
      <c r="Q52" s="64"/>
      <c r="R52" s="64">
        <v>5765</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22308.510000000002</v>
      </c>
      <c r="L96" s="93"/>
      <c r="M96" s="64">
        <v>4440.3900000000003</v>
      </c>
      <c r="N96" s="64">
        <v>1353.29</v>
      </c>
      <c r="O96" s="64">
        <v>1814.83</v>
      </c>
      <c r="P96" s="64"/>
      <c r="Q96" s="64"/>
      <c r="R96" s="64"/>
      <c r="S96" s="64">
        <v>14700</v>
      </c>
      <c r="T96" s="64"/>
      <c r="U96" s="239"/>
      <c r="V96" s="326"/>
      <c r="W96" s="285">
        <v>3575.25</v>
      </c>
      <c r="X96" s="286">
        <v>2172.69</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2775.23</v>
      </c>
      <c r="L99" s="93"/>
      <c r="M99" s="65">
        <v>1175.23</v>
      </c>
      <c r="N99" s="65"/>
      <c r="O99" s="65"/>
      <c r="P99" s="65"/>
      <c r="Q99" s="65"/>
      <c r="R99" s="65">
        <v>1600</v>
      </c>
      <c r="S99" s="65"/>
      <c r="T99" s="65"/>
      <c r="U99" s="239"/>
      <c r="V99" s="326"/>
      <c r="W99" s="287">
        <v>4525.78</v>
      </c>
      <c r="X99" s="288">
        <v>3839.02</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15164.060000000001</v>
      </c>
      <c r="L105" s="93"/>
      <c r="M105" s="65">
        <v>3347.81</v>
      </c>
      <c r="N105" s="65">
        <v>1992.53</v>
      </c>
      <c r="O105" s="65">
        <v>1708.72</v>
      </c>
      <c r="P105" s="65"/>
      <c r="Q105" s="65"/>
      <c r="R105" s="65">
        <v>8115</v>
      </c>
      <c r="S105" s="65"/>
      <c r="T105" s="65"/>
      <c r="U105" s="239"/>
      <c r="V105" s="326"/>
      <c r="W105" s="287">
        <v>12087</v>
      </c>
      <c r="X105" s="288">
        <v>9119.93</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15176.2</v>
      </c>
      <c r="L106" s="93"/>
      <c r="M106" s="64"/>
      <c r="N106" s="64">
        <v>1278.1300000000001</v>
      </c>
      <c r="O106" s="64">
        <v>2498.0700000000002</v>
      </c>
      <c r="P106" s="64"/>
      <c r="Q106" s="64"/>
      <c r="R106" s="64"/>
      <c r="S106" s="64"/>
      <c r="T106" s="64">
        <v>11400</v>
      </c>
      <c r="U106" s="239"/>
      <c r="V106" s="326"/>
      <c r="W106" s="285">
        <v>11921.41</v>
      </c>
      <c r="X106" s="286">
        <v>5977.09</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11078.69</v>
      </c>
      <c r="L110" s="93"/>
      <c r="M110" s="64">
        <v>1807.15</v>
      </c>
      <c r="N110" s="64">
        <v>1974</v>
      </c>
      <c r="O110" s="64">
        <v>1271.54</v>
      </c>
      <c r="P110" s="64"/>
      <c r="Q110" s="64"/>
      <c r="R110" s="64"/>
      <c r="S110" s="64"/>
      <c r="T110" s="64">
        <v>6026</v>
      </c>
      <c r="U110" s="239"/>
      <c r="V110" s="326"/>
      <c r="W110" s="285">
        <v>5849</v>
      </c>
      <c r="X110" s="286">
        <v>5656</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12015.17</v>
      </c>
      <c r="L111" s="93"/>
      <c r="M111" s="65">
        <v>3375.93</v>
      </c>
      <c r="N111" s="65">
        <v>49.67</v>
      </c>
      <c r="O111" s="65">
        <v>474.57</v>
      </c>
      <c r="P111" s="65"/>
      <c r="Q111" s="65"/>
      <c r="R111" s="65">
        <v>8115</v>
      </c>
      <c r="S111" s="65"/>
      <c r="T111" s="65"/>
      <c r="U111" s="239"/>
      <c r="V111" s="326"/>
      <c r="W111" s="287">
        <v>6840.91</v>
      </c>
      <c r="X111" s="288">
        <v>6720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Albert Gallatin Area SHS - 6001</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1012603036001Male</v>
      </c>
      <c r="E14" s="351" t="s">
        <v>2904</v>
      </c>
      <c r="F14" s="369">
        <f>IF(ISERROR(VLOOKUP($D$14,'Race Data'!$B:$O,7,FALSE))," ",(VLOOKUP($D$14,'Race Data'!$B:$O,7,FALSE)))</f>
        <v>0</v>
      </c>
      <c r="G14" s="369" t="str">
        <f>IF(ISERROR(VLOOKUP($D$14,'Race Data'!$B:$O,8,FALSE))," ",(VLOOKUP($D$14,'Race Data'!$B:$O,8,FALSE)))</f>
        <v>16</v>
      </c>
      <c r="H14" s="369" t="str">
        <f>IF(ISERROR(VLOOKUP($D$14,'Race Data'!$B:$O,9,FALSE))," ",(VLOOKUP($D$14,'Race Data'!$B:$O,9,FALSE)))</f>
        <v>*</v>
      </c>
      <c r="I14" s="369" t="str">
        <f>IF(ISERROR(VLOOKUP($D$14,'Race Data'!$B:$O,10,FALSE))," ",(VLOOKUP($D$14,'Race Data'!$B:$O,10,FALSE)))</f>
        <v>425</v>
      </c>
      <c r="J14" s="369" t="str">
        <f>IF(ISERROR(VLOOKUP($D$14,'Race Data'!$B:$O,11,FALSE))," ",(VLOOKUP($D$14,'Race Data'!$B:$O,11,FALSE)))</f>
        <v>25</v>
      </c>
      <c r="K14" s="369">
        <f>IF(ISERROR(VLOOKUP($D$14,'Race Data'!$B:$O,12,FALSE))," ",(VLOOKUP($D$14,'Race Data'!$B:$O,12,FALSE)))</f>
        <v>0</v>
      </c>
      <c r="L14" s="369">
        <f>IF(ISERROR(VLOOKUP($D$14,'Race Data'!$B:$O,13,FALSE))," ",(VLOOKUP($D$14,'Race Data'!$B:$O,13,FALSE)))</f>
        <v>0</v>
      </c>
      <c r="M14" s="354" t="str">
        <f>IF(ISERROR(VLOOKUP($D$14,'Race Data'!$B:$O,14,FALSE))," ",(VLOOKUP($D$14,'Race Data'!$B:$O,14,FALSE)))</f>
        <v>468</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1012603036001Female</v>
      </c>
      <c r="E15" s="176" t="s">
        <v>2903</v>
      </c>
      <c r="F15" s="369">
        <f>IF(ISERROR(VLOOKUP($D$15,'Race Data'!$B:$O,7,FALSE))," ",(VLOOKUP($D$15,'Race Data'!$B:$O,7,FALSE)))</f>
        <v>0</v>
      </c>
      <c r="G15" s="369" t="str">
        <f>IF(ISERROR(VLOOKUP($D$15,'Race Data'!$B:$O,8,FALSE))," ",(VLOOKUP($D$15,'Race Data'!$B:$O,8,FALSE)))</f>
        <v>19</v>
      </c>
      <c r="H15" s="369" t="str">
        <f>IF(ISERROR(VLOOKUP($D$15,'Race Data'!$B:$O,9,FALSE))," ",(VLOOKUP($D$15,'Race Data'!$B:$O,9,FALSE)))</f>
        <v>*</v>
      </c>
      <c r="I15" s="369" t="str">
        <f>IF(ISERROR(VLOOKUP($D$15,'Race Data'!$B:$O,10,FALSE))," ",(VLOOKUP($D$15,'Race Data'!$B:$O,10,FALSE)))</f>
        <v>450</v>
      </c>
      <c r="J15" s="369" t="str">
        <f>IF(ISERROR(VLOOKUP($D$15,'Race Data'!$B:$O,11,FALSE))," ",(VLOOKUP($D$15,'Race Data'!$B:$O,11,FALSE)))</f>
        <v>20</v>
      </c>
      <c r="K15" s="369" t="str">
        <f>IF(ISERROR(VLOOKUP($D$15,'Race Data'!$B:$O,12,FALSE))," ",(VLOOKUP($D$15,'Race Data'!$B:$O,12,FALSE)))</f>
        <v>*</v>
      </c>
      <c r="L15" s="369">
        <f>IF(ISERROR(VLOOKUP($D$15,'Race Data'!$B:$O,13,FALSE))," ",(VLOOKUP($D$15,'Race Data'!$B:$O,13,FALSE)))</f>
        <v>0</v>
      </c>
      <c r="M15" s="354" t="str">
        <f>IF(ISERROR(VLOOKUP($D$15,'Race Data'!$B:$O,14,FALSE))," ",(VLOOKUP($D$15,'Race Data'!$B:$O,14,FALSE)))</f>
        <v>497</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1012603036001Total</v>
      </c>
      <c r="E16" s="380" t="s">
        <v>2415</v>
      </c>
      <c r="F16" s="366">
        <f>IF(ISERROR(VLOOKUP($D$16,'Race Data'!$B:$O,7,FALSE))," ",(VLOOKUP($D$16,'Race Data'!$B:$O,7,FALSE)))</f>
        <v>0</v>
      </c>
      <c r="G16" s="366" t="str">
        <f>IF(ISERROR(VLOOKUP($D$16,'Race Data'!$B:$O,8,FALSE))," ",(VLOOKUP($D$16,'Race Data'!$B:$O,8,FALSE)))</f>
        <v>35</v>
      </c>
      <c r="H16" s="366" t="str">
        <f>IF(ISERROR(VLOOKUP($D$16,'Race Data'!$B:$O,9,FALSE))," ",(VLOOKUP($D$16,'Race Data'!$B:$O,9,FALSE)))</f>
        <v>*</v>
      </c>
      <c r="I16" s="366" t="str">
        <f>IF(ISERROR(VLOOKUP($D$16,'Race Data'!$B:$O,10,FALSE))," ",(VLOOKUP($D$16,'Race Data'!$B:$O,10,FALSE)))</f>
        <v>875</v>
      </c>
      <c r="J16" s="366" t="str">
        <f>IF(ISERROR(VLOOKUP($D$16,'Race Data'!$B:$O,11,FALSE))," ",(VLOOKUP($D$16,'Race Data'!$B:$O,11,FALSE)))</f>
        <v>45</v>
      </c>
      <c r="K16" s="366" t="str">
        <f>IF(ISERROR(VLOOKUP($D$16,'Race Data'!$B:$O,12,FALSE))," ",(VLOOKUP($D$16,'Race Data'!$B:$O,12,FALSE)))</f>
        <v>*</v>
      </c>
      <c r="L16" s="366">
        <f>IF(ISERROR(VLOOKUP($D$16,'Race Data'!$B:$O,13,FALSE))," ",(VLOOKUP($D$16,'Race Data'!$B:$O,13,FALSE)))</f>
        <v>0</v>
      </c>
      <c r="M16" s="367" t="str">
        <f>IF(ISERROR(VLOOKUP($D$16,'Race Data'!$B:$O,14,FALSE))," ",(VLOOKUP($D$16,'Race Data'!$B:$O,14,FALSE)))</f>
        <v>965</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Area SHS - 6001</v>
      </c>
      <c r="F7" s="121"/>
      <c r="G7" s="121"/>
      <c r="H7" s="121"/>
      <c r="I7" s="101"/>
      <c r="J7" s="561" t="s">
        <v>2773</v>
      </c>
      <c r="K7" s="561"/>
      <c r="L7" s="561"/>
      <c r="M7" s="121"/>
      <c r="N7" s="127" t="str">
        <f>IF('Page 1 - General Information'!G10=" [Make Selection From Drop-Down List ]","",("LEA:  "&amp;'Page 1 - General Information'!G10&amp;" - "&amp;'Page 1 - General Information'!G12))</f>
        <v>LEA:  Albert Gallatin Area SD - 101260303</v>
      </c>
      <c r="O7" s="361"/>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101260303</v>
      </c>
      <c r="B2" t="str">
        <f>'Page 1 - General Information'!$G$16</f>
        <v>6001</v>
      </c>
      <c r="C2" s="395" t="s">
        <v>19068</v>
      </c>
      <c r="D2"/>
      <c r="E2"/>
      <c r="F2"/>
      <c r="G2"/>
      <c r="H2"/>
      <c r="I2"/>
      <c r="J2"/>
      <c r="K2"/>
      <c r="L2"/>
      <c r="M2"/>
      <c r="N2" t="s">
        <v>4101</v>
      </c>
      <c r="O2" s="396">
        <f>INDEX('Page 2 - Team Information'!$K$14:$AP$184,Y2,X2)</f>
        <v>12</v>
      </c>
      <c r="P2"/>
      <c r="Q2"/>
      <c r="R2"/>
      <c r="S2" t="s">
        <v>4102</v>
      </c>
      <c r="T2"/>
      <c r="U2"/>
      <c r="V2"/>
      <c r="W2"/>
      <c r="X2" s="397">
        <v>1</v>
      </c>
      <c r="Y2" s="397">
        <v>1</v>
      </c>
    </row>
    <row r="3" spans="1:25" x14ac:dyDescent="0.25">
      <c r="A3">
        <f>'Page 1 - General Information'!$G$12</f>
        <v>101260303</v>
      </c>
      <c r="B3" t="str">
        <f>'Page 1 - General Information'!$G$16</f>
        <v>6001</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101260303</v>
      </c>
      <c r="B4" t="str">
        <f>'Page 1 - General Information'!$G$16</f>
        <v>6001</v>
      </c>
      <c r="C4" s="395" t="s">
        <v>19068</v>
      </c>
      <c r="D4"/>
      <c r="E4"/>
      <c r="F4"/>
      <c r="G4"/>
      <c r="H4"/>
      <c r="I4"/>
      <c r="J4"/>
      <c r="K4"/>
      <c r="L4"/>
      <c r="M4"/>
      <c r="N4" t="s">
        <v>4101</v>
      </c>
      <c r="O4" s="396">
        <f>INDEX('Page 2 - Team Information'!$K$14:$AP$184,Y4,X4)</f>
        <v>12</v>
      </c>
      <c r="P4"/>
      <c r="Q4"/>
      <c r="R4"/>
      <c r="S4" t="s">
        <v>4104</v>
      </c>
      <c r="T4"/>
      <c r="U4"/>
      <c r="V4"/>
      <c r="W4"/>
      <c r="X4" s="397">
        <v>3</v>
      </c>
      <c r="Y4" s="397">
        <v>1</v>
      </c>
    </row>
    <row r="5" spans="1:25" x14ac:dyDescent="0.25">
      <c r="A5">
        <f>'Page 1 - General Information'!$G$12</f>
        <v>101260303</v>
      </c>
      <c r="B5" t="str">
        <f>'Page 1 - General Information'!$G$16</f>
        <v>6001</v>
      </c>
      <c r="C5" s="395" t="s">
        <v>19068</v>
      </c>
      <c r="D5"/>
      <c r="E5"/>
      <c r="F5"/>
      <c r="G5"/>
      <c r="H5"/>
      <c r="I5"/>
      <c r="J5"/>
      <c r="K5"/>
      <c r="L5"/>
      <c r="M5"/>
      <c r="N5" t="s">
        <v>4101</v>
      </c>
      <c r="O5" s="396">
        <f>INDEX('Page 2 - Team Information'!$K$14:$AP$184,Y5,X5)</f>
        <v>10</v>
      </c>
      <c r="P5"/>
      <c r="Q5"/>
      <c r="R5"/>
      <c r="S5" t="s">
        <v>4105</v>
      </c>
      <c r="T5"/>
      <c r="U5"/>
      <c r="V5"/>
      <c r="W5"/>
      <c r="X5" s="397">
        <v>1</v>
      </c>
      <c r="Y5" s="397">
        <v>2</v>
      </c>
    </row>
    <row r="6" spans="1:25" x14ac:dyDescent="0.25">
      <c r="A6">
        <f>'Page 1 - General Information'!$G$12</f>
        <v>101260303</v>
      </c>
      <c r="B6" t="str">
        <f>'Page 1 - General Information'!$G$16</f>
        <v>6001</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101260303</v>
      </c>
      <c r="B7" t="str">
        <f>'Page 1 - General Information'!$G$16</f>
        <v>6001</v>
      </c>
      <c r="C7" s="395" t="s">
        <v>19068</v>
      </c>
      <c r="D7"/>
      <c r="E7"/>
      <c r="F7"/>
      <c r="G7"/>
      <c r="H7"/>
      <c r="I7"/>
      <c r="J7"/>
      <c r="K7"/>
      <c r="L7"/>
      <c r="M7"/>
      <c r="N7" t="s">
        <v>4101</v>
      </c>
      <c r="O7" s="396">
        <f>INDEX('Page 2 - Team Information'!$K$14:$AP$184,Y7,X7)</f>
        <v>10</v>
      </c>
      <c r="P7"/>
      <c r="Q7"/>
      <c r="R7"/>
      <c r="S7" t="s">
        <v>4107</v>
      </c>
      <c r="T7"/>
      <c r="U7"/>
      <c r="V7"/>
      <c r="W7"/>
      <c r="X7" s="397">
        <v>3</v>
      </c>
      <c r="Y7" s="397">
        <v>2</v>
      </c>
    </row>
    <row r="8" spans="1:25" x14ac:dyDescent="0.25">
      <c r="A8">
        <f>'Page 1 - General Information'!$G$12</f>
        <v>101260303</v>
      </c>
      <c r="B8" t="str">
        <f>'Page 1 - General Information'!$G$16</f>
        <v>6001</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101260303</v>
      </c>
      <c r="B9" t="str">
        <f>'Page 1 - General Information'!$G$16</f>
        <v>6001</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101260303</v>
      </c>
      <c r="B10" t="str">
        <f>'Page 1 - General Information'!$G$16</f>
        <v>6001</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101260303</v>
      </c>
      <c r="B11" t="str">
        <f>'Page 1 - General Information'!$G$16</f>
        <v>6001</v>
      </c>
      <c r="C11" s="395" t="s">
        <v>19068</v>
      </c>
      <c r="D11"/>
      <c r="E11"/>
      <c r="F11"/>
      <c r="G11"/>
      <c r="H11"/>
      <c r="I11"/>
      <c r="J11"/>
      <c r="K11"/>
      <c r="L11"/>
      <c r="M11"/>
      <c r="N11" t="s">
        <v>4101</v>
      </c>
      <c r="O11" s="396">
        <f>INDEX('Page 2 - Team Information'!$K$14:$AP$184,Y11,X11)</f>
        <v>3</v>
      </c>
      <c r="P11"/>
      <c r="Q11"/>
      <c r="R11"/>
      <c r="S11" t="s">
        <v>4111</v>
      </c>
      <c r="T11"/>
      <c r="U11"/>
      <c r="V11"/>
      <c r="W11"/>
      <c r="X11" s="397">
        <v>1</v>
      </c>
      <c r="Y11" s="397">
        <v>4</v>
      </c>
    </row>
    <row r="12" spans="1:25" x14ac:dyDescent="0.25">
      <c r="A12">
        <f>'Page 1 - General Information'!$G$12</f>
        <v>101260303</v>
      </c>
      <c r="B12" t="str">
        <f>'Page 1 - General Information'!$G$16</f>
        <v>6001</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101260303</v>
      </c>
      <c r="B13" t="str">
        <f>'Page 1 - General Information'!$G$16</f>
        <v>6001</v>
      </c>
      <c r="C13" s="395" t="s">
        <v>19068</v>
      </c>
      <c r="D13"/>
      <c r="E13"/>
      <c r="F13"/>
      <c r="G13"/>
      <c r="H13"/>
      <c r="I13"/>
      <c r="J13"/>
      <c r="K13"/>
      <c r="L13"/>
      <c r="M13"/>
      <c r="N13" t="s">
        <v>4101</v>
      </c>
      <c r="O13" s="396">
        <f>INDEX('Page 2 - Team Information'!$K$14:$AP$184,Y13,X13)</f>
        <v>3</v>
      </c>
      <c r="P13"/>
      <c r="Q13"/>
      <c r="R13"/>
      <c r="S13" t="s">
        <v>4113</v>
      </c>
      <c r="T13"/>
      <c r="U13"/>
      <c r="V13"/>
      <c r="W13"/>
      <c r="X13" s="397">
        <v>3</v>
      </c>
      <c r="Y13" s="397">
        <v>4</v>
      </c>
    </row>
    <row r="14" spans="1:25" x14ac:dyDescent="0.25">
      <c r="A14">
        <f>'Page 1 - General Information'!$G$12</f>
        <v>101260303</v>
      </c>
      <c r="B14" t="str">
        <f>'Page 1 - General Information'!$G$16</f>
        <v>6001</v>
      </c>
      <c r="C14" s="395" t="s">
        <v>19068</v>
      </c>
      <c r="D14"/>
      <c r="E14"/>
      <c r="F14"/>
      <c r="G14"/>
      <c r="H14"/>
      <c r="I14"/>
      <c r="J14"/>
      <c r="K14"/>
      <c r="L14"/>
      <c r="M14"/>
      <c r="N14" t="s">
        <v>4101</v>
      </c>
      <c r="O14" s="396">
        <f>INDEX('Page 2 - Team Information'!$K$14:$AP$184,Y14,X14)</f>
        <v>18</v>
      </c>
      <c r="P14"/>
      <c r="Q14"/>
      <c r="R14"/>
      <c r="S14" t="s">
        <v>4114</v>
      </c>
      <c r="T14"/>
      <c r="U14"/>
      <c r="V14"/>
      <c r="W14"/>
      <c r="X14" s="397">
        <v>1</v>
      </c>
      <c r="Y14" s="397">
        <v>5</v>
      </c>
    </row>
    <row r="15" spans="1:25" x14ac:dyDescent="0.25">
      <c r="A15">
        <f>'Page 1 - General Information'!$G$12</f>
        <v>101260303</v>
      </c>
      <c r="B15" t="str">
        <f>'Page 1 - General Information'!$G$16</f>
        <v>6001</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101260303</v>
      </c>
      <c r="B16" t="str">
        <f>'Page 1 - General Information'!$G$16</f>
        <v>6001</v>
      </c>
      <c r="C16" s="395" t="s">
        <v>19068</v>
      </c>
      <c r="D16"/>
      <c r="E16"/>
      <c r="F16"/>
      <c r="G16"/>
      <c r="H16"/>
      <c r="I16"/>
      <c r="J16"/>
      <c r="K16"/>
      <c r="L16"/>
      <c r="M16"/>
      <c r="N16" t="s">
        <v>4101</v>
      </c>
      <c r="O16" s="396">
        <f>INDEX('Page 2 - Team Information'!$K$14:$AP$184,Y16,X16)</f>
        <v>18</v>
      </c>
      <c r="P16"/>
      <c r="Q16"/>
      <c r="R16"/>
      <c r="S16" t="s">
        <v>4116</v>
      </c>
      <c r="T16"/>
      <c r="U16"/>
      <c r="V16"/>
      <c r="W16"/>
      <c r="X16" s="397">
        <v>3</v>
      </c>
      <c r="Y16" s="397">
        <v>5</v>
      </c>
    </row>
    <row r="17" spans="1:25" x14ac:dyDescent="0.25">
      <c r="A17">
        <f>'Page 1 - General Information'!$G$12</f>
        <v>101260303</v>
      </c>
      <c r="B17" t="str">
        <f>'Page 1 - General Information'!$G$16</f>
        <v>6001</v>
      </c>
      <c r="C17" s="395" t="s">
        <v>19068</v>
      </c>
      <c r="D17"/>
      <c r="E17"/>
      <c r="F17"/>
      <c r="G17"/>
      <c r="H17"/>
      <c r="I17"/>
      <c r="J17"/>
      <c r="K17"/>
      <c r="L17"/>
      <c r="M17"/>
      <c r="N17" t="s">
        <v>4101</v>
      </c>
      <c r="O17" s="396">
        <f>INDEX('Page 2 - Team Information'!$K$14:$AP$184,Y17,X17)</f>
        <v>7</v>
      </c>
      <c r="P17"/>
      <c r="Q17"/>
      <c r="R17"/>
      <c r="S17" t="s">
        <v>4117</v>
      </c>
      <c r="T17"/>
      <c r="U17"/>
      <c r="V17"/>
      <c r="W17"/>
      <c r="X17" s="397">
        <v>1</v>
      </c>
      <c r="Y17" s="397">
        <v>6</v>
      </c>
    </row>
    <row r="18" spans="1:25" x14ac:dyDescent="0.25">
      <c r="A18">
        <f>'Page 1 - General Information'!$G$12</f>
        <v>101260303</v>
      </c>
      <c r="B18" t="str">
        <f>'Page 1 - General Information'!$G$16</f>
        <v>6001</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101260303</v>
      </c>
      <c r="B19" t="str">
        <f>'Page 1 - General Information'!$G$16</f>
        <v>6001</v>
      </c>
      <c r="C19" s="395" t="s">
        <v>19068</v>
      </c>
      <c r="D19"/>
      <c r="E19"/>
      <c r="F19"/>
      <c r="G19"/>
      <c r="H19"/>
      <c r="I19"/>
      <c r="J19"/>
      <c r="K19"/>
      <c r="L19"/>
      <c r="M19"/>
      <c r="N19" t="s">
        <v>4101</v>
      </c>
      <c r="O19" s="396">
        <f>INDEX('Page 2 - Team Information'!$K$14:$AP$184,Y19,X19)</f>
        <v>7</v>
      </c>
      <c r="P19"/>
      <c r="Q19"/>
      <c r="R19"/>
      <c r="S19" t="s">
        <v>4119</v>
      </c>
      <c r="T19"/>
      <c r="U19"/>
      <c r="V19"/>
      <c r="W19"/>
      <c r="X19" s="397">
        <v>3</v>
      </c>
      <c r="Y19" s="397">
        <v>6</v>
      </c>
    </row>
    <row r="20" spans="1:25" x14ac:dyDescent="0.25">
      <c r="A20">
        <f>'Page 1 - General Information'!$G$12</f>
        <v>101260303</v>
      </c>
      <c r="B20" t="str">
        <f>'Page 1 - General Information'!$G$16</f>
        <v>6001</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101260303</v>
      </c>
      <c r="B21" t="str">
        <f>'Page 1 - General Information'!$G$16</f>
        <v>6001</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101260303</v>
      </c>
      <c r="B22" t="str">
        <f>'Page 1 - General Information'!$G$16</f>
        <v>6001</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101260303</v>
      </c>
      <c r="B23" t="str">
        <f>'Page 1 - General Information'!$G$16</f>
        <v>6001</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101260303</v>
      </c>
      <c r="B24" t="str">
        <f>'Page 1 - General Information'!$G$16</f>
        <v>6001</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101260303</v>
      </c>
      <c r="B25" t="str">
        <f>'Page 1 - General Information'!$G$16</f>
        <v>6001</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101260303</v>
      </c>
      <c r="B26" t="str">
        <f>'Page 1 - General Information'!$G$16</f>
        <v>6001</v>
      </c>
      <c r="C26" s="395" t="s">
        <v>19068</v>
      </c>
      <c r="D26"/>
      <c r="E26"/>
      <c r="F26"/>
      <c r="G26"/>
      <c r="H26"/>
      <c r="I26"/>
      <c r="J26"/>
      <c r="K26"/>
      <c r="L26"/>
      <c r="M26"/>
      <c r="N26" t="s">
        <v>4101</v>
      </c>
      <c r="O26" s="396">
        <f>INDEX('Page 2 - Team Information'!$K$14:$AP$184,Y26,X26)</f>
        <v>15</v>
      </c>
      <c r="P26"/>
      <c r="Q26"/>
      <c r="R26"/>
      <c r="S26" t="s">
        <v>4126</v>
      </c>
      <c r="T26"/>
      <c r="U26"/>
      <c r="V26"/>
      <c r="W26"/>
      <c r="X26" s="397">
        <v>1</v>
      </c>
      <c r="Y26" s="397">
        <v>9</v>
      </c>
    </row>
    <row r="27" spans="1:25" x14ac:dyDescent="0.25">
      <c r="A27">
        <f>'Page 1 - General Information'!$G$12</f>
        <v>101260303</v>
      </c>
      <c r="B27" t="str">
        <f>'Page 1 - General Information'!$G$16</f>
        <v>6001</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101260303</v>
      </c>
      <c r="B28" t="str">
        <f>'Page 1 - General Information'!$G$16</f>
        <v>6001</v>
      </c>
      <c r="C28" s="395" t="s">
        <v>19068</v>
      </c>
      <c r="D28"/>
      <c r="E28"/>
      <c r="F28"/>
      <c r="G28"/>
      <c r="H28"/>
      <c r="I28"/>
      <c r="J28"/>
      <c r="K28"/>
      <c r="L28"/>
      <c r="M28"/>
      <c r="N28" t="s">
        <v>4101</v>
      </c>
      <c r="O28" s="396">
        <f>INDEX('Page 2 - Team Information'!$K$14:$AP$184,Y28,X28)</f>
        <v>15</v>
      </c>
      <c r="P28"/>
      <c r="Q28"/>
      <c r="R28"/>
      <c r="S28" t="s">
        <v>4128</v>
      </c>
      <c r="T28"/>
      <c r="U28"/>
      <c r="V28"/>
      <c r="W28"/>
      <c r="X28" s="397">
        <v>3</v>
      </c>
      <c r="Y28" s="397">
        <v>9</v>
      </c>
    </row>
    <row r="29" spans="1:25" x14ac:dyDescent="0.25">
      <c r="A29">
        <f>'Page 1 - General Information'!$G$12</f>
        <v>101260303</v>
      </c>
      <c r="B29" t="str">
        <f>'Page 1 - General Information'!$G$16</f>
        <v>6001</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101260303</v>
      </c>
      <c r="B30" t="str">
        <f>'Page 1 - General Information'!$G$16</f>
        <v>6001</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101260303</v>
      </c>
      <c r="B31" t="str">
        <f>'Page 1 - General Information'!$G$16</f>
        <v>6001</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101260303</v>
      </c>
      <c r="B32" t="str">
        <f>'Page 1 - General Information'!$G$16</f>
        <v>6001</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101260303</v>
      </c>
      <c r="B33" t="str">
        <f>'Page 1 - General Information'!$G$16</f>
        <v>6001</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101260303</v>
      </c>
      <c r="B34" t="str">
        <f>'Page 1 - General Information'!$G$16</f>
        <v>6001</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101260303</v>
      </c>
      <c r="B35" t="str">
        <f>'Page 1 - General Information'!$G$16</f>
        <v>6001</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101260303</v>
      </c>
      <c r="B36" t="str">
        <f>'Page 1 - General Information'!$G$16</f>
        <v>6001</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101260303</v>
      </c>
      <c r="B37" t="str">
        <f>'Page 1 - General Information'!$G$16</f>
        <v>6001</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101260303</v>
      </c>
      <c r="B38" t="str">
        <f>'Page 1 - General Information'!$G$16</f>
        <v>6001</v>
      </c>
      <c r="C38" s="395" t="s">
        <v>19068</v>
      </c>
      <c r="D38"/>
      <c r="E38"/>
      <c r="F38"/>
      <c r="G38"/>
      <c r="H38"/>
      <c r="I38"/>
      <c r="J38"/>
      <c r="K38"/>
      <c r="L38"/>
      <c r="M38"/>
      <c r="N38" t="s">
        <v>4101</v>
      </c>
      <c r="O38" s="396">
        <f>INDEX('Page 2 - Team Information'!$K$14:$AP$184,Y38,X38)</f>
        <v>27</v>
      </c>
      <c r="P38"/>
      <c r="Q38"/>
      <c r="R38"/>
      <c r="S38" t="s">
        <v>4138</v>
      </c>
      <c r="T38"/>
      <c r="U38"/>
      <c r="V38"/>
      <c r="W38"/>
      <c r="X38" s="397">
        <v>1</v>
      </c>
      <c r="Y38" s="397">
        <v>13</v>
      </c>
    </row>
    <row r="39" spans="1:25" x14ac:dyDescent="0.25">
      <c r="A39">
        <f>'Page 1 - General Information'!$G$12</f>
        <v>101260303</v>
      </c>
      <c r="B39" t="str">
        <f>'Page 1 - General Information'!$G$16</f>
        <v>6001</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101260303</v>
      </c>
      <c r="B40" t="str">
        <f>'Page 1 - General Information'!$G$16</f>
        <v>6001</v>
      </c>
      <c r="C40" s="395" t="s">
        <v>19068</v>
      </c>
      <c r="D40"/>
      <c r="E40"/>
      <c r="F40"/>
      <c r="G40"/>
      <c r="H40"/>
      <c r="I40"/>
      <c r="J40"/>
      <c r="K40"/>
      <c r="L40"/>
      <c r="M40"/>
      <c r="N40" t="s">
        <v>4101</v>
      </c>
      <c r="O40" s="396">
        <f>INDEX('Page 2 - Team Information'!$K$14:$AP$184,Y40,X40)</f>
        <v>27</v>
      </c>
      <c r="P40"/>
      <c r="Q40"/>
      <c r="R40"/>
      <c r="S40" t="s">
        <v>4140</v>
      </c>
      <c r="T40"/>
      <c r="U40"/>
      <c r="V40"/>
      <c r="W40"/>
      <c r="X40" s="397">
        <v>3</v>
      </c>
      <c r="Y40" s="397">
        <v>13</v>
      </c>
    </row>
    <row r="41" spans="1:25" x14ac:dyDescent="0.25">
      <c r="A41">
        <f>'Page 1 - General Information'!$G$12</f>
        <v>101260303</v>
      </c>
      <c r="B41" t="str">
        <f>'Page 1 - General Information'!$G$16</f>
        <v>6001</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101260303</v>
      </c>
      <c r="B42" t="str">
        <f>'Page 1 - General Information'!$G$16</f>
        <v>6001</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101260303</v>
      </c>
      <c r="B43" t="str">
        <f>'Page 1 - General Information'!$G$16</f>
        <v>6001</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101260303</v>
      </c>
      <c r="B44" t="str">
        <f>'Page 1 - General Information'!$G$16</f>
        <v>6001</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101260303</v>
      </c>
      <c r="B45" t="str">
        <f>'Page 1 - General Information'!$G$16</f>
        <v>6001</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101260303</v>
      </c>
      <c r="B46" t="str">
        <f>'Page 1 - General Information'!$G$16</f>
        <v>6001</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101260303</v>
      </c>
      <c r="B47" t="str">
        <f>'Page 1 - General Information'!$G$16</f>
        <v>6001</v>
      </c>
      <c r="C47" s="395" t="s">
        <v>19068</v>
      </c>
      <c r="D47"/>
      <c r="E47"/>
      <c r="F47"/>
      <c r="G47"/>
      <c r="H47"/>
      <c r="I47"/>
      <c r="J47"/>
      <c r="K47"/>
      <c r="L47"/>
      <c r="M47"/>
      <c r="N47" t="s">
        <v>4101</v>
      </c>
      <c r="O47" s="396">
        <f>INDEX('Page 2 - Team Information'!$K$14:$AP$184,Y47,X47)</f>
        <v>14</v>
      </c>
      <c r="P47"/>
      <c r="Q47"/>
      <c r="R47"/>
      <c r="S47" t="s">
        <v>4147</v>
      </c>
      <c r="T47"/>
      <c r="U47"/>
      <c r="V47"/>
      <c r="W47"/>
      <c r="X47" s="397">
        <v>1</v>
      </c>
      <c r="Y47" s="397">
        <v>16</v>
      </c>
    </row>
    <row r="48" spans="1:25" x14ac:dyDescent="0.25">
      <c r="A48">
        <f>'Page 1 - General Information'!$G$12</f>
        <v>101260303</v>
      </c>
      <c r="B48" t="str">
        <f>'Page 1 - General Information'!$G$16</f>
        <v>6001</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101260303</v>
      </c>
      <c r="B49" t="str">
        <f>'Page 1 - General Information'!$G$16</f>
        <v>6001</v>
      </c>
      <c r="C49" s="395" t="s">
        <v>19068</v>
      </c>
      <c r="D49"/>
      <c r="E49"/>
      <c r="F49"/>
      <c r="G49"/>
      <c r="H49"/>
      <c r="I49"/>
      <c r="J49"/>
      <c r="K49"/>
      <c r="L49"/>
      <c r="M49"/>
      <c r="N49" t="s">
        <v>4101</v>
      </c>
      <c r="O49" s="396">
        <f>INDEX('Page 2 - Team Information'!$K$14:$AP$184,Y49,X49)</f>
        <v>14</v>
      </c>
      <c r="P49"/>
      <c r="Q49"/>
      <c r="R49"/>
      <c r="S49" t="s">
        <v>4149</v>
      </c>
      <c r="T49"/>
      <c r="U49"/>
      <c r="V49"/>
      <c r="W49"/>
      <c r="X49" s="397">
        <v>3</v>
      </c>
      <c r="Y49" s="397">
        <v>16</v>
      </c>
    </row>
    <row r="50" spans="1:25" x14ac:dyDescent="0.25">
      <c r="A50">
        <f>'Page 1 - General Information'!$G$12</f>
        <v>101260303</v>
      </c>
      <c r="B50" t="str">
        <f>'Page 1 - General Information'!$G$16</f>
        <v>6001</v>
      </c>
      <c r="C50" s="395" t="s">
        <v>19068</v>
      </c>
      <c r="D50"/>
      <c r="E50"/>
      <c r="F50"/>
      <c r="G50"/>
      <c r="H50"/>
      <c r="I50"/>
      <c r="J50"/>
      <c r="K50"/>
      <c r="L50"/>
      <c r="M50"/>
      <c r="N50" t="s">
        <v>4101</v>
      </c>
      <c r="O50" s="396">
        <f>INDEX('Page 2 - Team Information'!$K$14:$AP$184,Y50,X50)</f>
        <v>14</v>
      </c>
      <c r="P50"/>
      <c r="Q50"/>
      <c r="R50"/>
      <c r="S50" t="s">
        <v>4150</v>
      </c>
      <c r="T50"/>
      <c r="U50"/>
      <c r="V50"/>
      <c r="W50"/>
      <c r="X50" s="397">
        <v>1</v>
      </c>
      <c r="Y50" s="397">
        <v>17</v>
      </c>
    </row>
    <row r="51" spans="1:25" x14ac:dyDescent="0.25">
      <c r="A51">
        <f>'Page 1 - General Information'!$G$12</f>
        <v>101260303</v>
      </c>
      <c r="B51" t="str">
        <f>'Page 1 - General Information'!$G$16</f>
        <v>6001</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101260303</v>
      </c>
      <c r="B52" t="str">
        <f>'Page 1 - General Information'!$G$16</f>
        <v>6001</v>
      </c>
      <c r="C52" s="395" t="s">
        <v>19068</v>
      </c>
      <c r="D52"/>
      <c r="E52"/>
      <c r="F52"/>
      <c r="G52"/>
      <c r="H52"/>
      <c r="I52"/>
      <c r="J52"/>
      <c r="K52"/>
      <c r="L52"/>
      <c r="M52"/>
      <c r="N52" t="s">
        <v>4101</v>
      </c>
      <c r="O52" s="396">
        <f>INDEX('Page 2 - Team Information'!$K$14:$AP$184,Y52,X52)</f>
        <v>14</v>
      </c>
      <c r="P52"/>
      <c r="Q52"/>
      <c r="R52"/>
      <c r="S52" t="s">
        <v>4152</v>
      </c>
      <c r="T52"/>
      <c r="U52"/>
      <c r="V52"/>
      <c r="W52"/>
      <c r="X52" s="397">
        <v>3</v>
      </c>
      <c r="Y52" s="397">
        <v>17</v>
      </c>
    </row>
    <row r="53" spans="1:25" x14ac:dyDescent="0.25">
      <c r="A53">
        <f>'Page 1 - General Information'!$G$12</f>
        <v>101260303</v>
      </c>
      <c r="B53" t="str">
        <f>'Page 1 - General Information'!$G$16</f>
        <v>6001</v>
      </c>
      <c r="C53" s="395" t="s">
        <v>19068</v>
      </c>
      <c r="D53"/>
      <c r="E53"/>
      <c r="F53"/>
      <c r="G53"/>
      <c r="H53"/>
      <c r="I53"/>
      <c r="J53"/>
      <c r="K53"/>
      <c r="L53"/>
      <c r="M53"/>
      <c r="N53" t="s">
        <v>4101</v>
      </c>
      <c r="O53" s="396">
        <f>INDEX('Page 2 - Team Information'!$K$14:$AP$184,Y53,X53)</f>
        <v>14</v>
      </c>
      <c r="P53"/>
      <c r="Q53"/>
      <c r="R53"/>
      <c r="S53" t="s">
        <v>4153</v>
      </c>
      <c r="T53"/>
      <c r="U53"/>
      <c r="V53"/>
      <c r="W53"/>
      <c r="X53" s="397">
        <v>1</v>
      </c>
      <c r="Y53" s="397">
        <v>18</v>
      </c>
    </row>
    <row r="54" spans="1:25" x14ac:dyDescent="0.25">
      <c r="A54">
        <f>'Page 1 - General Information'!$G$12</f>
        <v>101260303</v>
      </c>
      <c r="B54" t="str">
        <f>'Page 1 - General Information'!$G$16</f>
        <v>6001</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101260303</v>
      </c>
      <c r="B55" t="str">
        <f>'Page 1 - General Information'!$G$16</f>
        <v>6001</v>
      </c>
      <c r="C55" s="395" t="s">
        <v>19068</v>
      </c>
      <c r="D55"/>
      <c r="E55"/>
      <c r="F55"/>
      <c r="G55"/>
      <c r="H55"/>
      <c r="I55"/>
      <c r="J55"/>
      <c r="K55"/>
      <c r="L55"/>
      <c r="M55"/>
      <c r="N55" t="s">
        <v>4101</v>
      </c>
      <c r="O55" s="396">
        <f>INDEX('Page 2 - Team Information'!$K$14:$AP$184,Y55,X55)</f>
        <v>14</v>
      </c>
      <c r="P55"/>
      <c r="Q55"/>
      <c r="R55"/>
      <c r="S55" t="s">
        <v>4155</v>
      </c>
      <c r="T55"/>
      <c r="U55"/>
      <c r="V55"/>
      <c r="W55"/>
      <c r="X55" s="397">
        <v>3</v>
      </c>
      <c r="Y55" s="397">
        <v>18</v>
      </c>
    </row>
    <row r="56" spans="1:25" x14ac:dyDescent="0.25">
      <c r="A56">
        <f>'Page 1 - General Information'!$G$12</f>
        <v>101260303</v>
      </c>
      <c r="B56" t="str">
        <f>'Page 1 - General Information'!$G$16</f>
        <v>6001</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101260303</v>
      </c>
      <c r="B57" t="str">
        <f>'Page 1 - General Information'!$G$16</f>
        <v>6001</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101260303</v>
      </c>
      <c r="B58" t="str">
        <f>'Page 1 - General Information'!$G$16</f>
        <v>6001</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101260303</v>
      </c>
      <c r="B59" t="str">
        <f>'Page 1 - General Information'!$G$16</f>
        <v>6001</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101260303</v>
      </c>
      <c r="B60" t="str">
        <f>'Page 1 - General Information'!$G$16</f>
        <v>6001</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101260303</v>
      </c>
      <c r="B61" t="str">
        <f>'Page 1 - General Information'!$G$16</f>
        <v>6001</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101260303</v>
      </c>
      <c r="B62" t="str">
        <f>'Page 1 - General Information'!$G$16</f>
        <v>6001</v>
      </c>
      <c r="C62" s="395" t="s">
        <v>19068</v>
      </c>
      <c r="D62"/>
      <c r="E62"/>
      <c r="F62"/>
      <c r="G62"/>
      <c r="H62"/>
      <c r="I62"/>
      <c r="J62"/>
      <c r="K62"/>
      <c r="L62"/>
      <c r="M62"/>
      <c r="N62" t="s">
        <v>4101</v>
      </c>
      <c r="O62" s="396">
        <f>INDEX('Page 2 - Team Information'!$K$14:$AP$184,Y62,X62)</f>
        <v>20</v>
      </c>
      <c r="P62"/>
      <c r="Q62"/>
      <c r="R62"/>
      <c r="S62" t="s">
        <v>4162</v>
      </c>
      <c r="T62"/>
      <c r="U62"/>
      <c r="V62"/>
      <c r="W62"/>
      <c r="X62" s="397">
        <v>1</v>
      </c>
      <c r="Y62" s="397">
        <v>21</v>
      </c>
    </row>
    <row r="63" spans="1:25" x14ac:dyDescent="0.25">
      <c r="A63">
        <f>'Page 1 - General Information'!$G$12</f>
        <v>101260303</v>
      </c>
      <c r="B63" t="str">
        <f>'Page 1 - General Information'!$G$16</f>
        <v>6001</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101260303</v>
      </c>
      <c r="B64" t="str">
        <f>'Page 1 - General Information'!$G$16</f>
        <v>6001</v>
      </c>
      <c r="C64" s="395" t="s">
        <v>19068</v>
      </c>
      <c r="D64"/>
      <c r="E64"/>
      <c r="F64"/>
      <c r="G64"/>
      <c r="H64"/>
      <c r="I64"/>
      <c r="J64"/>
      <c r="K64"/>
      <c r="L64"/>
      <c r="M64"/>
      <c r="N64" t="s">
        <v>4101</v>
      </c>
      <c r="O64" s="396">
        <f>INDEX('Page 2 - Team Information'!$K$14:$AP$184,Y64,X64)</f>
        <v>20</v>
      </c>
      <c r="P64"/>
      <c r="Q64"/>
      <c r="R64"/>
      <c r="S64" t="s">
        <v>4164</v>
      </c>
      <c r="T64"/>
      <c r="U64"/>
      <c r="V64"/>
      <c r="W64"/>
      <c r="X64" s="397">
        <v>3</v>
      </c>
      <c r="Y64" s="397">
        <v>21</v>
      </c>
    </row>
    <row r="65" spans="1:25" x14ac:dyDescent="0.25">
      <c r="A65">
        <f>'Page 1 - General Information'!$G$12</f>
        <v>101260303</v>
      </c>
      <c r="B65" t="str">
        <f>'Page 1 - General Information'!$G$16</f>
        <v>6001</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101260303</v>
      </c>
      <c r="B66" t="str">
        <f>'Page 1 - General Information'!$G$16</f>
        <v>6001</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101260303</v>
      </c>
      <c r="B67" t="str">
        <f>'Page 1 - General Information'!$G$16</f>
        <v>6001</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101260303</v>
      </c>
      <c r="B68" t="str">
        <f>'Page 1 - General Information'!$G$16</f>
        <v>6001</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101260303</v>
      </c>
      <c r="B69" t="str">
        <f>'Page 1 - General Information'!$G$16</f>
        <v>6001</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101260303</v>
      </c>
      <c r="B70" t="str">
        <f>'Page 1 - General Information'!$G$16</f>
        <v>6001</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101260303</v>
      </c>
      <c r="B71" t="str">
        <f>'Page 1 - General Information'!$G$16</f>
        <v>6001</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101260303</v>
      </c>
      <c r="B72" t="str">
        <f>'Page 1 - General Information'!$G$16</f>
        <v>6001</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101260303</v>
      </c>
      <c r="B73" t="str">
        <f>'Page 1 - General Information'!$G$16</f>
        <v>6001</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101260303</v>
      </c>
      <c r="B74" t="str">
        <f>'Page 1 - General Information'!$G$16</f>
        <v>6001</v>
      </c>
      <c r="C74" s="395" t="s">
        <v>19068</v>
      </c>
      <c r="D74"/>
      <c r="E74"/>
      <c r="F74"/>
      <c r="G74"/>
      <c r="H74"/>
      <c r="I74"/>
      <c r="J74"/>
      <c r="K74"/>
      <c r="L74"/>
      <c r="M74"/>
      <c r="N74" t="s">
        <v>4101</v>
      </c>
      <c r="O74" s="396">
        <f>INDEX('Page 2 - Team Information'!$K$14:$AP$184,Y74,X74)</f>
        <v>14</v>
      </c>
      <c r="P74"/>
      <c r="Q74"/>
      <c r="R74"/>
      <c r="S74" t="s">
        <v>4174</v>
      </c>
      <c r="T74"/>
      <c r="U74"/>
      <c r="V74"/>
      <c r="W74"/>
      <c r="X74" s="397">
        <v>1</v>
      </c>
      <c r="Y74" s="397">
        <v>25</v>
      </c>
    </row>
    <row r="75" spans="1:25" x14ac:dyDescent="0.25">
      <c r="A75">
        <f>'Page 1 - General Information'!$G$12</f>
        <v>101260303</v>
      </c>
      <c r="B75" t="str">
        <f>'Page 1 - General Information'!$G$16</f>
        <v>6001</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101260303</v>
      </c>
      <c r="B76" t="str">
        <f>'Page 1 - General Information'!$G$16</f>
        <v>6001</v>
      </c>
      <c r="C76" s="395" t="s">
        <v>19068</v>
      </c>
      <c r="D76"/>
      <c r="E76"/>
      <c r="F76"/>
      <c r="G76"/>
      <c r="H76"/>
      <c r="I76"/>
      <c r="J76"/>
      <c r="K76"/>
      <c r="L76"/>
      <c r="M76"/>
      <c r="N76" t="s">
        <v>4101</v>
      </c>
      <c r="O76" s="396">
        <f>INDEX('Page 2 - Team Information'!$K$14:$AP$184,Y76,X76)</f>
        <v>14</v>
      </c>
      <c r="P76"/>
      <c r="Q76"/>
      <c r="R76"/>
      <c r="S76" t="s">
        <v>4176</v>
      </c>
      <c r="T76"/>
      <c r="U76"/>
      <c r="V76"/>
      <c r="W76"/>
      <c r="X76" s="397">
        <v>3</v>
      </c>
      <c r="Y76" s="397">
        <v>25</v>
      </c>
    </row>
    <row r="77" spans="1:25" x14ac:dyDescent="0.25">
      <c r="A77">
        <f>'Page 1 - General Information'!$G$12</f>
        <v>101260303</v>
      </c>
      <c r="B77" t="str">
        <f>'Page 1 - General Information'!$G$16</f>
        <v>6001</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101260303</v>
      </c>
      <c r="B78" t="str">
        <f>'Page 1 - General Information'!$G$16</f>
        <v>6001</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101260303</v>
      </c>
      <c r="B79" t="str">
        <f>'Page 1 - General Information'!$G$16</f>
        <v>6001</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101260303</v>
      </c>
      <c r="B80" t="str">
        <f>'Page 1 - General Information'!$G$16</f>
        <v>6001</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101260303</v>
      </c>
      <c r="B81" t="str">
        <f>'Page 1 - General Information'!$G$16</f>
        <v>6001</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101260303</v>
      </c>
      <c r="B82" t="str">
        <f>'Page 1 - General Information'!$G$16</f>
        <v>6001</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101260303</v>
      </c>
      <c r="B83" t="str">
        <f>'Page 1 - General Information'!$G$16</f>
        <v>6001</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101260303</v>
      </c>
      <c r="B84" t="str">
        <f>'Page 1 - General Information'!$G$16</f>
        <v>6001</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101260303</v>
      </c>
      <c r="B85" t="str">
        <f>'Page 1 - General Information'!$G$16</f>
        <v>6001</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101260303</v>
      </c>
      <c r="B86" t="str">
        <f>'Page 1 - General Information'!$G$16</f>
        <v>6001</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101260303</v>
      </c>
      <c r="B87" t="str">
        <f>'Page 1 - General Information'!$G$16</f>
        <v>6001</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101260303</v>
      </c>
      <c r="B88" t="str">
        <f>'Page 1 - General Information'!$G$16</f>
        <v>6001</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101260303</v>
      </c>
      <c r="B89" t="str">
        <f>'Page 1 - General Information'!$G$16</f>
        <v>6001</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101260303</v>
      </c>
      <c r="B90" t="str">
        <f>'Page 1 - General Information'!$G$16</f>
        <v>6001</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101260303</v>
      </c>
      <c r="B91" t="str">
        <f>'Page 1 - General Information'!$G$16</f>
        <v>6001</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101260303</v>
      </c>
      <c r="B92" t="str">
        <f>'Page 1 - General Information'!$G$16</f>
        <v>6001</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101260303</v>
      </c>
      <c r="B93" t="str">
        <f>'Page 1 - General Information'!$G$16</f>
        <v>6001</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101260303</v>
      </c>
      <c r="B94" t="str">
        <f>'Page 1 - General Information'!$G$16</f>
        <v>6001</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101260303</v>
      </c>
      <c r="B95" t="str">
        <f>'Page 1 - General Information'!$G$16</f>
        <v>6001</v>
      </c>
      <c r="C95" s="395" t="s">
        <v>19068</v>
      </c>
      <c r="D95"/>
      <c r="E95"/>
      <c r="F95"/>
      <c r="G95"/>
      <c r="H95"/>
      <c r="I95"/>
      <c r="J95"/>
      <c r="K95"/>
      <c r="L95"/>
      <c r="M95"/>
      <c r="N95" t="s">
        <v>4101</v>
      </c>
      <c r="O95" s="396">
        <f>INDEX('Page 2 - Team Information'!$K$14:$AP$184,Y95,X95)</f>
        <v>9</v>
      </c>
      <c r="P95"/>
      <c r="Q95"/>
      <c r="R95"/>
      <c r="S95" t="s">
        <v>4195</v>
      </c>
      <c r="T95"/>
      <c r="U95"/>
      <c r="V95"/>
      <c r="W95"/>
      <c r="X95" s="397">
        <v>1</v>
      </c>
      <c r="Y95" s="397">
        <v>32</v>
      </c>
    </row>
    <row r="96" spans="1:25" x14ac:dyDescent="0.25">
      <c r="A96">
        <f>'Page 1 - General Information'!$G$12</f>
        <v>101260303</v>
      </c>
      <c r="B96" t="str">
        <f>'Page 1 - General Information'!$G$16</f>
        <v>6001</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101260303</v>
      </c>
      <c r="B97" t="str">
        <f>'Page 1 - General Information'!$G$16</f>
        <v>6001</v>
      </c>
      <c r="C97" s="395" t="s">
        <v>19068</v>
      </c>
      <c r="D97"/>
      <c r="E97"/>
      <c r="F97"/>
      <c r="G97"/>
      <c r="H97"/>
      <c r="I97"/>
      <c r="J97"/>
      <c r="K97"/>
      <c r="L97"/>
      <c r="M97"/>
      <c r="N97" t="s">
        <v>4101</v>
      </c>
      <c r="O97" s="396">
        <f>INDEX('Page 2 - Team Information'!$K$14:$AP$184,Y97,X97)</f>
        <v>9</v>
      </c>
      <c r="P97"/>
      <c r="Q97"/>
      <c r="R97"/>
      <c r="S97" t="s">
        <v>4197</v>
      </c>
      <c r="T97"/>
      <c r="U97"/>
      <c r="V97"/>
      <c r="W97"/>
      <c r="X97" s="397">
        <v>3</v>
      </c>
      <c r="Y97" s="397">
        <v>32</v>
      </c>
    </row>
    <row r="98" spans="1:25" x14ac:dyDescent="0.25">
      <c r="A98">
        <f>'Page 1 - General Information'!$G$12</f>
        <v>101260303</v>
      </c>
      <c r="B98" t="str">
        <f>'Page 1 - General Information'!$G$16</f>
        <v>6001</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101260303</v>
      </c>
      <c r="B99" t="str">
        <f>'Page 1 - General Information'!$G$16</f>
        <v>6001</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101260303</v>
      </c>
      <c r="B100" t="str">
        <f>'Page 1 - General Information'!$G$16</f>
        <v>6001</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101260303</v>
      </c>
      <c r="B101" t="str">
        <f>'Page 1 - General Information'!$G$16</f>
        <v>6001</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101260303</v>
      </c>
      <c r="B102" t="str">
        <f>'Page 1 - General Information'!$G$16</f>
        <v>6001</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101260303</v>
      </c>
      <c r="B103" t="str">
        <f>'Page 1 - General Information'!$G$16</f>
        <v>6001</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101260303</v>
      </c>
      <c r="B104" t="str">
        <f>'Page 1 - General Information'!$G$16</f>
        <v>6001</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101260303</v>
      </c>
      <c r="B105" t="str">
        <f>'Page 1 - General Information'!$G$16</f>
        <v>6001</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101260303</v>
      </c>
      <c r="B106" t="str">
        <f>'Page 1 - General Information'!$G$16</f>
        <v>6001</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101260303</v>
      </c>
      <c r="B107" t="str">
        <f>'Page 1 - General Information'!$G$16</f>
        <v>6001</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101260303</v>
      </c>
      <c r="B108" t="str">
        <f>'Page 1 - General Information'!$G$16</f>
        <v>6001</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101260303</v>
      </c>
      <c r="B109" t="str">
        <f>'Page 1 - General Information'!$G$16</f>
        <v>6001</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101260303</v>
      </c>
      <c r="B110" t="str">
        <f>'Page 1 - General Information'!$G$16</f>
        <v>6001</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101260303</v>
      </c>
      <c r="B111" t="str">
        <f>'Page 1 - General Information'!$G$16</f>
        <v>6001</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101260303</v>
      </c>
      <c r="B112" t="str">
        <f>'Page 1 - General Information'!$G$16</f>
        <v>6001</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101260303</v>
      </c>
      <c r="B113" t="str">
        <f>'Page 1 - General Information'!$G$16</f>
        <v>6001</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101260303</v>
      </c>
      <c r="B114" t="str">
        <f>'Page 1 - General Information'!$G$16</f>
        <v>6001</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101260303</v>
      </c>
      <c r="B115" t="str">
        <f>'Page 1 - General Information'!$G$16</f>
        <v>6001</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101260303</v>
      </c>
      <c r="B116" t="str">
        <f>'Page 1 - General Information'!$G$16</f>
        <v>6001</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101260303</v>
      </c>
      <c r="B117" t="str">
        <f>'Page 1 - General Information'!$G$16</f>
        <v>6001</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101260303</v>
      </c>
      <c r="B118" t="str">
        <f>'Page 1 - General Information'!$G$16</f>
        <v>6001</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101260303</v>
      </c>
      <c r="B119" t="str">
        <f>'Page 1 - General Information'!$G$16</f>
        <v>6001</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101260303</v>
      </c>
      <c r="B120" t="str">
        <f>'Page 1 - General Information'!$G$16</f>
        <v>6001</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101260303</v>
      </c>
      <c r="B121" t="str">
        <f>'Page 1 - General Information'!$G$16</f>
        <v>6001</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101260303</v>
      </c>
      <c r="B122" t="str">
        <f>'Page 1 - General Information'!$G$16</f>
        <v>6001</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101260303</v>
      </c>
      <c r="B123" t="str">
        <f>'Page 1 - General Information'!$G$16</f>
        <v>6001</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101260303</v>
      </c>
      <c r="B124" t="str">
        <f>'Page 1 - General Information'!$G$16</f>
        <v>6001</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101260303</v>
      </c>
      <c r="B125" t="str">
        <f>'Page 1 - General Information'!$G$16</f>
        <v>6001</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101260303</v>
      </c>
      <c r="B126" t="str">
        <f>'Page 1 - General Information'!$G$16</f>
        <v>6001</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101260303</v>
      </c>
      <c r="B127" t="str">
        <f>'Page 1 - General Information'!$G$16</f>
        <v>6001</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101260303</v>
      </c>
      <c r="B128" t="str">
        <f>'Page 1 - General Information'!$G$16</f>
        <v>6001</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101260303</v>
      </c>
      <c r="B129" t="str">
        <f>'Page 1 - General Information'!$G$16</f>
        <v>6001</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101260303</v>
      </c>
      <c r="B130" t="str">
        <f>'Page 1 - General Information'!$G$16</f>
        <v>6001</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101260303</v>
      </c>
      <c r="B131" t="str">
        <f>'Page 1 - General Information'!$G$16</f>
        <v>6001</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101260303</v>
      </c>
      <c r="B132" t="str">
        <f>'Page 1 - General Information'!$G$16</f>
        <v>6001</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101260303</v>
      </c>
      <c r="B133" t="str">
        <f>'Page 1 - General Information'!$G$16</f>
        <v>6001</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101260303</v>
      </c>
      <c r="B134" t="str">
        <f>'Page 1 - General Information'!$G$16</f>
        <v>6001</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101260303</v>
      </c>
      <c r="B135" t="str">
        <f>'Page 1 - General Information'!$G$16</f>
        <v>6001</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101260303</v>
      </c>
      <c r="B136" t="str">
        <f>'Page 1 - General Information'!$G$16</f>
        <v>6001</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101260303</v>
      </c>
      <c r="B137" t="str">
        <f>'Page 1 - General Information'!$G$16</f>
        <v>6001</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101260303</v>
      </c>
      <c r="B138" t="str">
        <f>'Page 1 - General Information'!$G$16</f>
        <v>6001</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101260303</v>
      </c>
      <c r="B139" t="str">
        <f>'Page 1 - General Information'!$G$16</f>
        <v>6001</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101260303</v>
      </c>
      <c r="B140" t="str">
        <f>'Page 1 - General Information'!$G$16</f>
        <v>6001</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101260303</v>
      </c>
      <c r="B141" t="str">
        <f>'Page 1 - General Information'!$G$16</f>
        <v>6001</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101260303</v>
      </c>
      <c r="B142" t="str">
        <f>'Page 1 - General Information'!$G$16</f>
        <v>6001</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101260303</v>
      </c>
      <c r="B143" t="str">
        <f>'Page 1 - General Information'!$G$16</f>
        <v>6001</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101260303</v>
      </c>
      <c r="B144" t="str">
        <f>'Page 1 - General Information'!$G$16</f>
        <v>6001</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101260303</v>
      </c>
      <c r="B145" t="str">
        <f>'Page 1 - General Information'!$G$16</f>
        <v>6001</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101260303</v>
      </c>
      <c r="B146" t="str">
        <f>'Page 1 - General Information'!$G$16</f>
        <v>6001</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101260303</v>
      </c>
      <c r="B147" t="str">
        <f>'Page 1 - General Information'!$G$16</f>
        <v>6001</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101260303</v>
      </c>
      <c r="B148" t="str">
        <f>'Page 1 - General Information'!$G$16</f>
        <v>6001</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101260303</v>
      </c>
      <c r="B149" t="str">
        <f>'Page 1 - General Information'!$G$16</f>
        <v>6001</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f>'Page 1 - General Information'!$G$12</f>
        <v>101260303</v>
      </c>
      <c r="B150" t="str">
        <f>'Page 1 - General Information'!$G$16</f>
        <v>6001</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101260303</v>
      </c>
      <c r="B151" t="str">
        <f>'Page 1 - General Information'!$G$16</f>
        <v>6001</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f>'Page 1 - General Information'!$G$12</f>
        <v>101260303</v>
      </c>
      <c r="B152" t="str">
        <f>'Page 1 - General Information'!$G$16</f>
        <v>6001</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101260303</v>
      </c>
      <c r="B153" t="str">
        <f>'Page 1 - General Information'!$G$16</f>
        <v>6001</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101260303</v>
      </c>
      <c r="B154" t="str">
        <f>'Page 1 - General Information'!$G$16</f>
        <v>6001</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101260303</v>
      </c>
      <c r="B155" t="str">
        <f>'Page 1 - General Information'!$G$16</f>
        <v>6001</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f>'Page 1 - General Information'!$G$12</f>
        <v>101260303</v>
      </c>
      <c r="B156" t="str">
        <f>'Page 1 - General Information'!$G$16</f>
        <v>6001</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101260303</v>
      </c>
      <c r="B157" t="str">
        <f>'Page 1 - General Information'!$G$16</f>
        <v>6001</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f>'Page 1 - General Information'!$G$12</f>
        <v>101260303</v>
      </c>
      <c r="B158" t="str">
        <f>'Page 1 - General Information'!$G$16</f>
        <v>6001</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f>'Page 1 - General Information'!$G$12</f>
        <v>101260303</v>
      </c>
      <c r="B159" t="str">
        <f>'Page 1 - General Information'!$G$16</f>
        <v>6001</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101260303</v>
      </c>
      <c r="B160" t="str">
        <f>'Page 1 - General Information'!$G$16</f>
        <v>6001</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f>'Page 1 - General Information'!$G$12</f>
        <v>101260303</v>
      </c>
      <c r="B161" t="str">
        <f>'Page 1 - General Information'!$G$16</f>
        <v>6001</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101260303</v>
      </c>
      <c r="B162" t="str">
        <f>'Page 1 - General Information'!$G$16</f>
        <v>6001</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101260303</v>
      </c>
      <c r="B163" t="str">
        <f>'Page 1 - General Information'!$G$16</f>
        <v>6001</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101260303</v>
      </c>
      <c r="B164" t="str">
        <f>'Page 1 - General Information'!$G$16</f>
        <v>6001</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101260303</v>
      </c>
      <c r="B165" t="str">
        <f>'Page 1 - General Information'!$G$16</f>
        <v>6001</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101260303</v>
      </c>
      <c r="B166" t="str">
        <f>'Page 1 - General Information'!$G$16</f>
        <v>6001</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101260303</v>
      </c>
      <c r="B167" t="str">
        <f>'Page 1 - General Information'!$G$16</f>
        <v>6001</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101260303</v>
      </c>
      <c r="B168" t="str">
        <f>'Page 1 - General Information'!$G$16</f>
        <v>6001</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101260303</v>
      </c>
      <c r="B169" t="str">
        <f>'Page 1 - General Information'!$G$16</f>
        <v>6001</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101260303</v>
      </c>
      <c r="B170" t="str">
        <f>'Page 1 - General Information'!$G$16</f>
        <v>6001</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f>'Page 1 - General Information'!$G$12</f>
        <v>101260303</v>
      </c>
      <c r="B171" t="str">
        <f>'Page 1 - General Information'!$G$16</f>
        <v>6001</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101260303</v>
      </c>
      <c r="B172" t="str">
        <f>'Page 1 - General Information'!$G$16</f>
        <v>6001</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f>'Page 1 - General Information'!$G$12</f>
        <v>101260303</v>
      </c>
      <c r="B173" t="str">
        <f>'Page 1 - General Information'!$G$16</f>
        <v>6001</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101260303</v>
      </c>
      <c r="B174" t="str">
        <f>'Page 1 - General Information'!$G$16</f>
        <v>6001</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101260303</v>
      </c>
      <c r="B175" t="str">
        <f>'Page 1 - General Information'!$G$16</f>
        <v>6001</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101260303</v>
      </c>
      <c r="B176" t="str">
        <f>'Page 1 - General Information'!$G$16</f>
        <v>6001</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101260303</v>
      </c>
      <c r="B177" t="str">
        <f>'Page 1 - General Information'!$G$16</f>
        <v>6001</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101260303</v>
      </c>
      <c r="B178" t="str">
        <f>'Page 1 - General Information'!$G$16</f>
        <v>6001</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101260303</v>
      </c>
      <c r="B179" t="str">
        <f>'Page 1 - General Information'!$G$16</f>
        <v>6001</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101260303</v>
      </c>
      <c r="B180" t="str">
        <f>'Page 1 - General Information'!$G$16</f>
        <v>6001</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101260303</v>
      </c>
      <c r="B181" t="str">
        <f>'Page 1 - General Information'!$G$16</f>
        <v>6001</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101260303</v>
      </c>
      <c r="B182" t="str">
        <f>'Page 1 - General Information'!$G$16</f>
        <v>6001</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f>'Page 1 - General Information'!$G$12</f>
        <v>101260303</v>
      </c>
      <c r="B183" t="str">
        <f>'Page 1 - General Information'!$G$16</f>
        <v>6001</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101260303</v>
      </c>
      <c r="B184" t="str">
        <f>'Page 1 - General Information'!$G$16</f>
        <v>6001</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f>'Page 1 - General Information'!$G$12</f>
        <v>101260303</v>
      </c>
      <c r="B185" t="str">
        <f>'Page 1 - General Information'!$G$16</f>
        <v>6001</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101260303</v>
      </c>
      <c r="B186" t="str">
        <f>'Page 1 - General Information'!$G$16</f>
        <v>6001</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101260303</v>
      </c>
      <c r="B187" t="str">
        <f>'Page 1 - General Information'!$G$16</f>
        <v>6001</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101260303</v>
      </c>
      <c r="B188" t="str">
        <f>'Page 1 - General Information'!$G$16</f>
        <v>6001</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101260303</v>
      </c>
      <c r="B189" t="str">
        <f>'Page 1 - General Information'!$G$16</f>
        <v>6001</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101260303</v>
      </c>
      <c r="B190" t="str">
        <f>'Page 1 - General Information'!$G$16</f>
        <v>6001</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101260303</v>
      </c>
      <c r="B191" t="str">
        <f>'Page 1 - General Information'!$G$16</f>
        <v>6001</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f>'Page 1 - General Information'!$G$12</f>
        <v>101260303</v>
      </c>
      <c r="B192" t="str">
        <f>'Page 1 - General Information'!$G$16</f>
        <v>6001</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101260303</v>
      </c>
      <c r="B193" t="str">
        <f>'Page 1 - General Information'!$G$16</f>
        <v>6001</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f>'Page 1 - General Information'!$G$12</f>
        <v>101260303</v>
      </c>
      <c r="B194" t="str">
        <f>'Page 1 - General Information'!$G$16</f>
        <v>6001</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101260303</v>
      </c>
      <c r="B195" t="str">
        <f>'Page 1 - General Information'!$G$16</f>
        <v>6001</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101260303</v>
      </c>
      <c r="B196" t="str">
        <f>'Page 1 - General Information'!$G$16</f>
        <v>6001</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101260303</v>
      </c>
      <c r="B197" t="str">
        <f>'Page 1 - General Information'!$G$16</f>
        <v>6001</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f>'Page 1 - General Information'!$G$12</f>
        <v>101260303</v>
      </c>
      <c r="B198" t="str">
        <f>'Page 1 - General Information'!$G$16</f>
        <v>6001</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101260303</v>
      </c>
      <c r="B199" t="str">
        <f>'Page 1 - General Information'!$G$16</f>
        <v>6001</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f>'Page 1 - General Information'!$G$12</f>
        <v>101260303</v>
      </c>
      <c r="B200" t="str">
        <f>'Page 1 - General Information'!$G$16</f>
        <v>6001</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101260303</v>
      </c>
      <c r="B201" t="str">
        <f>'Page 1 - General Information'!$G$16</f>
        <v>6001</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101260303</v>
      </c>
      <c r="B202" t="str">
        <f>'Page 1 - General Information'!$G$16</f>
        <v>6001</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101260303</v>
      </c>
      <c r="B203" t="str">
        <f>'Page 1 - General Information'!$G$16</f>
        <v>6001</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101260303</v>
      </c>
      <c r="B204" t="str">
        <f>'Page 1 - General Information'!$G$16</f>
        <v>6001</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101260303</v>
      </c>
      <c r="B205" t="str">
        <f>'Page 1 - General Information'!$G$16</f>
        <v>6001</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101260303</v>
      </c>
      <c r="B206" t="str">
        <f>'Page 1 - General Information'!$G$16</f>
        <v>6001</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101260303</v>
      </c>
      <c r="B207" t="str">
        <f>'Page 1 - General Information'!$G$16</f>
        <v>6001</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101260303</v>
      </c>
      <c r="B208" t="str">
        <f>'Page 1 - General Information'!$G$16</f>
        <v>6001</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101260303</v>
      </c>
      <c r="B209" t="str">
        <f>'Page 1 - General Information'!$G$16</f>
        <v>6001</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101260303</v>
      </c>
      <c r="B210" t="str">
        <f>'Page 1 - General Information'!$G$16</f>
        <v>6001</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101260303</v>
      </c>
      <c r="B211" t="str">
        <f>'Page 1 - General Information'!$G$16</f>
        <v>6001</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101260303</v>
      </c>
      <c r="B212" t="str">
        <f>'Page 1 - General Information'!$G$16</f>
        <v>6001</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101260303</v>
      </c>
      <c r="B213" t="str">
        <f>'Page 1 - General Information'!$G$16</f>
        <v>6001</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101260303</v>
      </c>
      <c r="B214" t="str">
        <f>'Page 1 - General Information'!$G$16</f>
        <v>6001</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101260303</v>
      </c>
      <c r="B215" t="str">
        <f>'Page 1 - General Information'!$G$16</f>
        <v>6001</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101260303</v>
      </c>
      <c r="B216" t="str">
        <f>'Page 1 - General Information'!$G$16</f>
        <v>6001</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101260303</v>
      </c>
      <c r="B217" t="str">
        <f>'Page 1 - General Information'!$G$16</f>
        <v>6001</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101260303</v>
      </c>
      <c r="B218" t="str">
        <f>'Page 1 - General Information'!$G$16</f>
        <v>6001</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f>'Page 1 - General Information'!$G$12</f>
        <v>101260303</v>
      </c>
      <c r="B219" t="str">
        <f>'Page 1 - General Information'!$G$16</f>
        <v>6001</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101260303</v>
      </c>
      <c r="B220" t="str">
        <f>'Page 1 - General Information'!$G$16</f>
        <v>6001</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f>'Page 1 - General Information'!$G$12</f>
        <v>101260303</v>
      </c>
      <c r="B221" t="str">
        <f>'Page 1 - General Information'!$G$16</f>
        <v>6001</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101260303</v>
      </c>
      <c r="B222" t="str">
        <f>'Page 1 - General Information'!$G$16</f>
        <v>6001</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101260303</v>
      </c>
      <c r="B223" t="str">
        <f>'Page 1 - General Information'!$G$16</f>
        <v>6001</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101260303</v>
      </c>
      <c r="B224" t="str">
        <f>'Page 1 - General Information'!$G$16</f>
        <v>6001</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101260303</v>
      </c>
      <c r="B225" t="str">
        <f>'Page 1 - General Information'!$G$16</f>
        <v>6001</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101260303</v>
      </c>
      <c r="B226" t="str">
        <f>'Page 1 - General Information'!$G$16</f>
        <v>6001</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101260303</v>
      </c>
      <c r="B227" t="str">
        <f>'Page 1 - General Information'!$G$16</f>
        <v>6001</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101260303</v>
      </c>
      <c r="B228" t="str">
        <f>'Page 1 - General Information'!$G$16</f>
        <v>6001</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101260303</v>
      </c>
      <c r="B229" t="str">
        <f>'Page 1 - General Information'!$G$16</f>
        <v>6001</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101260303</v>
      </c>
      <c r="B230" t="str">
        <f>'Page 1 - General Information'!$G$16</f>
        <v>6001</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f>'Page 1 - General Information'!$G$12</f>
        <v>101260303</v>
      </c>
      <c r="B231" t="str">
        <f>'Page 1 - General Information'!$G$16</f>
        <v>6001</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101260303</v>
      </c>
      <c r="B232" t="str">
        <f>'Page 1 - General Information'!$G$16</f>
        <v>6001</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f>'Page 1 - General Information'!$G$12</f>
        <v>101260303</v>
      </c>
      <c r="B233" t="str">
        <f>'Page 1 - General Information'!$G$16</f>
        <v>6001</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101260303</v>
      </c>
      <c r="B234" t="str">
        <f>'Page 1 - General Information'!$G$16</f>
        <v>6001</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101260303</v>
      </c>
      <c r="B235" t="str">
        <f>'Page 1 - General Information'!$G$16</f>
        <v>6001</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101260303</v>
      </c>
      <c r="B236" t="str">
        <f>'Page 1 - General Information'!$G$16</f>
        <v>6001</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101260303</v>
      </c>
      <c r="B237" t="str">
        <f>'Page 1 - General Information'!$G$16</f>
        <v>6001</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101260303</v>
      </c>
      <c r="B238" t="str">
        <f>'Page 1 - General Information'!$G$16</f>
        <v>6001</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101260303</v>
      </c>
      <c r="B239" t="str">
        <f>'Page 1 - General Information'!$G$16</f>
        <v>6001</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101260303</v>
      </c>
      <c r="B240" t="str">
        <f>'Page 1 - General Information'!$G$16</f>
        <v>6001</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101260303</v>
      </c>
      <c r="B241" t="str">
        <f>'Page 1 - General Information'!$G$16</f>
        <v>6001</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101260303</v>
      </c>
      <c r="B242" t="str">
        <f>'Page 1 - General Information'!$G$16</f>
        <v>6001</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101260303</v>
      </c>
      <c r="B243" t="str">
        <f>'Page 1 - General Information'!$G$16</f>
        <v>6001</v>
      </c>
      <c r="C243" s="395" t="s">
        <v>19068</v>
      </c>
      <c r="D243"/>
      <c r="E243"/>
      <c r="F243"/>
      <c r="G243"/>
      <c r="H243"/>
      <c r="I243"/>
      <c r="J243"/>
      <c r="K243"/>
      <c r="L243"/>
      <c r="M243"/>
      <c r="N243" t="s">
        <v>4101</v>
      </c>
      <c r="O243" s="396">
        <f>INDEX('Page 2 - Team Information'!$K$14:$AP$184,Y243,X243)</f>
        <v>8</v>
      </c>
      <c r="P243"/>
      <c r="Q243"/>
      <c r="R243"/>
      <c r="S243" t="s">
        <v>4343</v>
      </c>
      <c r="T243"/>
      <c r="U243"/>
      <c r="V243"/>
      <c r="W243"/>
      <c r="X243" s="397">
        <v>2</v>
      </c>
      <c r="Y243" s="397">
        <v>81</v>
      </c>
    </row>
    <row r="244" spans="1:25" x14ac:dyDescent="0.25">
      <c r="A244">
        <f>'Page 1 - General Information'!$G$12</f>
        <v>101260303</v>
      </c>
      <c r="B244" t="str">
        <f>'Page 1 - General Information'!$G$16</f>
        <v>6001</v>
      </c>
      <c r="C244" s="395" t="s">
        <v>19068</v>
      </c>
      <c r="D244"/>
      <c r="E244"/>
      <c r="F244"/>
      <c r="G244"/>
      <c r="H244"/>
      <c r="I244"/>
      <c r="J244"/>
      <c r="K244"/>
      <c r="L244"/>
      <c r="M244"/>
      <c r="N244" t="s">
        <v>4101</v>
      </c>
      <c r="O244" s="396">
        <f>INDEX('Page 2 - Team Information'!$K$14:$AP$184,Y244,X244)</f>
        <v>8</v>
      </c>
      <c r="P244"/>
      <c r="Q244"/>
      <c r="R244"/>
      <c r="S244" t="s">
        <v>4344</v>
      </c>
      <c r="T244"/>
      <c r="U244"/>
      <c r="V244"/>
      <c r="W244"/>
      <c r="X244" s="397">
        <v>3</v>
      </c>
      <c r="Y244" s="397">
        <v>81</v>
      </c>
    </row>
    <row r="245" spans="1:25" x14ac:dyDescent="0.25">
      <c r="A245">
        <f>'Page 1 - General Information'!$G$12</f>
        <v>101260303</v>
      </c>
      <c r="B245" t="str">
        <f>'Page 1 - General Information'!$G$16</f>
        <v>6001</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101260303</v>
      </c>
      <c r="B246" t="str">
        <f>'Page 1 - General Information'!$G$16</f>
        <v>6001</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101260303</v>
      </c>
      <c r="B247" t="str">
        <f>'Page 1 - General Information'!$G$16</f>
        <v>6001</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101260303</v>
      </c>
      <c r="B248" t="str">
        <f>'Page 1 - General Information'!$G$16</f>
        <v>6001</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101260303</v>
      </c>
      <c r="B249" t="str">
        <f>'Page 1 - General Information'!$G$16</f>
        <v>6001</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101260303</v>
      </c>
      <c r="B250" t="str">
        <f>'Page 1 - General Information'!$G$16</f>
        <v>6001</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101260303</v>
      </c>
      <c r="B251" t="str">
        <f>'Page 1 - General Information'!$G$16</f>
        <v>6001</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101260303</v>
      </c>
      <c r="B252" t="str">
        <f>'Page 1 - General Information'!$G$16</f>
        <v>6001</v>
      </c>
      <c r="C252" s="395" t="s">
        <v>19068</v>
      </c>
      <c r="D252"/>
      <c r="E252"/>
      <c r="F252"/>
      <c r="G252"/>
      <c r="H252"/>
      <c r="I252"/>
      <c r="J252"/>
      <c r="K252"/>
      <c r="L252"/>
      <c r="M252"/>
      <c r="N252" t="s">
        <v>4101</v>
      </c>
      <c r="O252" s="396">
        <f>INDEX('Page 2 - Team Information'!$K$14:$AP$184,Y252,X252)</f>
        <v>3</v>
      </c>
      <c r="P252"/>
      <c r="Q252"/>
      <c r="R252"/>
      <c r="S252" t="s">
        <v>4352</v>
      </c>
      <c r="T252"/>
      <c r="U252"/>
      <c r="V252"/>
      <c r="W252"/>
      <c r="X252" s="397">
        <v>2</v>
      </c>
      <c r="Y252" s="397">
        <v>84</v>
      </c>
    </row>
    <row r="253" spans="1:25" x14ac:dyDescent="0.25">
      <c r="A253">
        <f>'Page 1 - General Information'!$G$12</f>
        <v>101260303</v>
      </c>
      <c r="B253" t="str">
        <f>'Page 1 - General Information'!$G$16</f>
        <v>6001</v>
      </c>
      <c r="C253" s="395" t="s">
        <v>19068</v>
      </c>
      <c r="D253"/>
      <c r="E253"/>
      <c r="F253"/>
      <c r="G253"/>
      <c r="H253"/>
      <c r="I253"/>
      <c r="J253"/>
      <c r="K253"/>
      <c r="L253"/>
      <c r="M253"/>
      <c r="N253" t="s">
        <v>4101</v>
      </c>
      <c r="O253" s="396">
        <f>INDEX('Page 2 - Team Information'!$K$14:$AP$184,Y253,X253)</f>
        <v>3</v>
      </c>
      <c r="P253"/>
      <c r="Q253"/>
      <c r="R253"/>
      <c r="S253" t="s">
        <v>4353</v>
      </c>
      <c r="T253"/>
      <c r="U253"/>
      <c r="V253"/>
      <c r="W253"/>
      <c r="X253" s="397">
        <v>3</v>
      </c>
      <c r="Y253" s="397">
        <v>84</v>
      </c>
    </row>
    <row r="254" spans="1:25" x14ac:dyDescent="0.25">
      <c r="A254">
        <f>'Page 1 - General Information'!$G$12</f>
        <v>101260303</v>
      </c>
      <c r="B254" t="str">
        <f>'Page 1 - General Information'!$G$16</f>
        <v>6001</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101260303</v>
      </c>
      <c r="B255" t="str">
        <f>'Page 1 - General Information'!$G$16</f>
        <v>6001</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101260303</v>
      </c>
      <c r="B256" t="str">
        <f>'Page 1 - General Information'!$G$16</f>
        <v>6001</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101260303</v>
      </c>
      <c r="B257" t="str">
        <f>'Page 1 - General Information'!$G$16</f>
        <v>6001</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101260303</v>
      </c>
      <c r="B258" t="str">
        <f>'Page 1 - General Information'!$G$16</f>
        <v>6001</v>
      </c>
      <c r="C258" s="395" t="s">
        <v>19068</v>
      </c>
      <c r="D258"/>
      <c r="E258"/>
      <c r="F258"/>
      <c r="G258"/>
      <c r="H258"/>
      <c r="I258"/>
      <c r="J258"/>
      <c r="K258"/>
      <c r="L258"/>
      <c r="M258"/>
      <c r="N258" t="s">
        <v>4101</v>
      </c>
      <c r="O258" s="396">
        <f>INDEX('Page 2 - Team Information'!$K$14:$AP$184,Y258,X258)</f>
        <v>3</v>
      </c>
      <c r="P258"/>
      <c r="Q258"/>
      <c r="R258"/>
      <c r="S258" t="s">
        <v>4358</v>
      </c>
      <c r="T258"/>
      <c r="U258"/>
      <c r="V258"/>
      <c r="W258"/>
      <c r="X258" s="397">
        <v>2</v>
      </c>
      <c r="Y258" s="397">
        <v>86</v>
      </c>
    </row>
    <row r="259" spans="1:25" x14ac:dyDescent="0.25">
      <c r="A259">
        <f>'Page 1 - General Information'!$G$12</f>
        <v>101260303</v>
      </c>
      <c r="B259" t="str">
        <f>'Page 1 - General Information'!$G$16</f>
        <v>6001</v>
      </c>
      <c r="C259" s="395" t="s">
        <v>19068</v>
      </c>
      <c r="D259"/>
      <c r="E259"/>
      <c r="F259"/>
      <c r="G259"/>
      <c r="H259"/>
      <c r="I259"/>
      <c r="J259"/>
      <c r="K259"/>
      <c r="L259"/>
      <c r="M259"/>
      <c r="N259" t="s">
        <v>4101</v>
      </c>
      <c r="O259" s="396">
        <f>INDEX('Page 2 - Team Information'!$K$14:$AP$184,Y259,X259)</f>
        <v>3</v>
      </c>
      <c r="P259"/>
      <c r="Q259"/>
      <c r="R259"/>
      <c r="S259" t="s">
        <v>4359</v>
      </c>
      <c r="T259"/>
      <c r="U259"/>
      <c r="V259"/>
      <c r="W259"/>
      <c r="X259" s="397">
        <v>3</v>
      </c>
      <c r="Y259" s="397">
        <v>86</v>
      </c>
    </row>
    <row r="260" spans="1:25" x14ac:dyDescent="0.25">
      <c r="A260">
        <f>'Page 1 - General Information'!$G$12</f>
        <v>101260303</v>
      </c>
      <c r="B260" t="str">
        <f>'Page 1 - General Information'!$G$16</f>
        <v>6001</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101260303</v>
      </c>
      <c r="B261" t="str">
        <f>'Page 1 - General Information'!$G$16</f>
        <v>6001</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101260303</v>
      </c>
      <c r="B262" t="str">
        <f>'Page 1 - General Information'!$G$16</f>
        <v>6001</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101260303</v>
      </c>
      <c r="B263" t="str">
        <f>'Page 1 - General Information'!$G$16</f>
        <v>6001</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101260303</v>
      </c>
      <c r="B264" t="str">
        <f>'Page 1 - General Information'!$G$16</f>
        <v>6001</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101260303</v>
      </c>
      <c r="B265" t="str">
        <f>'Page 1 - General Information'!$G$16</f>
        <v>6001</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101260303</v>
      </c>
      <c r="B266" t="str">
        <f>'Page 1 - General Information'!$G$16</f>
        <v>6001</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101260303</v>
      </c>
      <c r="B267" t="str">
        <f>'Page 1 - General Information'!$G$16</f>
        <v>6001</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101260303</v>
      </c>
      <c r="B268" t="str">
        <f>'Page 1 - General Information'!$G$16</f>
        <v>6001</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101260303</v>
      </c>
      <c r="B269" t="str">
        <f>'Page 1 - General Information'!$G$16</f>
        <v>6001</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101260303</v>
      </c>
      <c r="B270" t="str">
        <f>'Page 1 - General Information'!$G$16</f>
        <v>6001</v>
      </c>
      <c r="C270" s="395" t="s">
        <v>19068</v>
      </c>
      <c r="D270"/>
      <c r="E270"/>
      <c r="F270"/>
      <c r="G270"/>
      <c r="H270"/>
      <c r="I270"/>
      <c r="J270"/>
      <c r="K270"/>
      <c r="L270"/>
      <c r="M270"/>
      <c r="N270" t="s">
        <v>4101</v>
      </c>
      <c r="O270" s="396">
        <f>INDEX('Page 2 - Team Information'!$K$14:$AP$184,Y270,X270)</f>
        <v>15</v>
      </c>
      <c r="P270"/>
      <c r="Q270"/>
      <c r="R270"/>
      <c r="S270" t="s">
        <v>4370</v>
      </c>
      <c r="T270"/>
      <c r="U270"/>
      <c r="V270"/>
      <c r="W270"/>
      <c r="X270" s="397">
        <v>2</v>
      </c>
      <c r="Y270" s="397">
        <v>90</v>
      </c>
    </row>
    <row r="271" spans="1:25" x14ac:dyDescent="0.25">
      <c r="A271">
        <f>'Page 1 - General Information'!$G$12</f>
        <v>101260303</v>
      </c>
      <c r="B271" t="str">
        <f>'Page 1 - General Information'!$G$16</f>
        <v>6001</v>
      </c>
      <c r="C271" s="395" t="s">
        <v>19068</v>
      </c>
      <c r="D271"/>
      <c r="E271"/>
      <c r="F271"/>
      <c r="G271"/>
      <c r="H271"/>
      <c r="I271"/>
      <c r="J271"/>
      <c r="K271"/>
      <c r="L271"/>
      <c r="M271"/>
      <c r="N271" t="s">
        <v>4101</v>
      </c>
      <c r="O271" s="396">
        <f>INDEX('Page 2 - Team Information'!$K$14:$AP$184,Y271,X271)</f>
        <v>15</v>
      </c>
      <c r="P271"/>
      <c r="Q271"/>
      <c r="R271"/>
      <c r="S271" t="s">
        <v>4371</v>
      </c>
      <c r="T271"/>
      <c r="U271"/>
      <c r="V271"/>
      <c r="W271"/>
      <c r="X271" s="397">
        <v>3</v>
      </c>
      <c r="Y271" s="397">
        <v>90</v>
      </c>
    </row>
    <row r="272" spans="1:25" x14ac:dyDescent="0.25">
      <c r="A272">
        <f>'Page 1 - General Information'!$G$12</f>
        <v>101260303</v>
      </c>
      <c r="B272" t="str">
        <f>'Page 1 - General Information'!$G$16</f>
        <v>6001</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101260303</v>
      </c>
      <c r="B273" t="str">
        <f>'Page 1 - General Information'!$G$16</f>
        <v>6001</v>
      </c>
      <c r="C273" s="395" t="s">
        <v>19068</v>
      </c>
      <c r="D273"/>
      <c r="E273"/>
      <c r="F273"/>
      <c r="G273"/>
      <c r="H273"/>
      <c r="I273"/>
      <c r="J273"/>
      <c r="K273"/>
      <c r="L273"/>
      <c r="M273"/>
      <c r="N273" t="s">
        <v>4101</v>
      </c>
      <c r="O273" s="396">
        <f>INDEX('Page 2 - Team Information'!$K$14:$AP$184,Y273,X273)</f>
        <v>14</v>
      </c>
      <c r="P273"/>
      <c r="Q273"/>
      <c r="R273"/>
      <c r="S273" t="s">
        <v>10080</v>
      </c>
      <c r="T273"/>
      <c r="U273"/>
      <c r="V273"/>
      <c r="W273"/>
      <c r="X273" s="397">
        <v>2</v>
      </c>
      <c r="Y273" s="397">
        <v>91</v>
      </c>
    </row>
    <row r="274" spans="1:25" x14ac:dyDescent="0.25">
      <c r="A274">
        <f>'Page 1 - General Information'!$G$12</f>
        <v>101260303</v>
      </c>
      <c r="B274" t="str">
        <f>'Page 1 - General Information'!$G$16</f>
        <v>6001</v>
      </c>
      <c r="C274" s="395" t="s">
        <v>19068</v>
      </c>
      <c r="D274"/>
      <c r="E274"/>
      <c r="F274"/>
      <c r="G274"/>
      <c r="H274"/>
      <c r="I274"/>
      <c r="J274"/>
      <c r="K274"/>
      <c r="L274"/>
      <c r="M274"/>
      <c r="N274" t="s">
        <v>4101</v>
      </c>
      <c r="O274" s="396">
        <f>INDEX('Page 2 - Team Information'!$K$14:$AP$184,Y274,X274)</f>
        <v>14</v>
      </c>
      <c r="P274"/>
      <c r="Q274"/>
      <c r="R274"/>
      <c r="S274" t="s">
        <v>10081</v>
      </c>
      <c r="T274"/>
      <c r="U274"/>
      <c r="V274"/>
      <c r="W274"/>
      <c r="X274" s="397">
        <v>3</v>
      </c>
      <c r="Y274" s="397">
        <v>91</v>
      </c>
    </row>
    <row r="275" spans="1:25" x14ac:dyDescent="0.25">
      <c r="A275">
        <f>'Page 1 - General Information'!$G$12</f>
        <v>101260303</v>
      </c>
      <c r="B275" t="str">
        <f>'Page 1 - General Information'!$G$16</f>
        <v>6001</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101260303</v>
      </c>
      <c r="B276" t="str">
        <f>'Page 1 - General Information'!$G$16</f>
        <v>6001</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101260303</v>
      </c>
      <c r="B277" t="str">
        <f>'Page 1 - General Information'!$G$16</f>
        <v>6001</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101260303</v>
      </c>
      <c r="B278" t="str">
        <f>'Page 1 - General Information'!$G$16</f>
        <v>6001</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101260303</v>
      </c>
      <c r="B279" t="str">
        <f>'Page 1 - General Information'!$G$16</f>
        <v>6001</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101260303</v>
      </c>
      <c r="B280" t="str">
        <f>'Page 1 - General Information'!$G$16</f>
        <v>6001</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101260303</v>
      </c>
      <c r="B281" t="str">
        <f>'Page 1 - General Information'!$G$16</f>
        <v>6001</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101260303</v>
      </c>
      <c r="B282" t="str">
        <f>'Page 1 - General Information'!$G$16</f>
        <v>6001</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101260303</v>
      </c>
      <c r="B283" t="str">
        <f>'Page 1 - General Information'!$G$16</f>
        <v>6001</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101260303</v>
      </c>
      <c r="B284" t="str">
        <f>'Page 1 - General Information'!$G$16</f>
        <v>6001</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101260303</v>
      </c>
      <c r="B285" t="str">
        <f>'Page 1 - General Information'!$G$16</f>
        <v>6001</v>
      </c>
      <c r="C285" s="395" t="s">
        <v>19068</v>
      </c>
      <c r="D285"/>
      <c r="E285"/>
      <c r="F285"/>
      <c r="G285"/>
      <c r="H285"/>
      <c r="I285"/>
      <c r="J285"/>
      <c r="K285"/>
      <c r="L285"/>
      <c r="M285"/>
      <c r="N285" t="s">
        <v>4101</v>
      </c>
      <c r="O285" s="396">
        <f>INDEX('Page 2 - Team Information'!$K$14:$AP$184,Y285,X285)</f>
        <v>20</v>
      </c>
      <c r="P285"/>
      <c r="Q285"/>
      <c r="R285"/>
      <c r="S285" t="s">
        <v>4382</v>
      </c>
      <c r="T285"/>
      <c r="U285"/>
      <c r="V285"/>
      <c r="W285"/>
      <c r="X285" s="397">
        <v>2</v>
      </c>
      <c r="Y285" s="397">
        <v>95</v>
      </c>
    </row>
    <row r="286" spans="1:25" x14ac:dyDescent="0.25">
      <c r="A286">
        <f>'Page 1 - General Information'!$G$12</f>
        <v>101260303</v>
      </c>
      <c r="B286" t="str">
        <f>'Page 1 - General Information'!$G$16</f>
        <v>6001</v>
      </c>
      <c r="C286" s="395" t="s">
        <v>19068</v>
      </c>
      <c r="D286"/>
      <c r="E286"/>
      <c r="F286"/>
      <c r="G286"/>
      <c r="H286"/>
      <c r="I286"/>
      <c r="J286"/>
      <c r="K286"/>
      <c r="L286"/>
      <c r="M286"/>
      <c r="N286" t="s">
        <v>4101</v>
      </c>
      <c r="O286" s="396">
        <f>INDEX('Page 2 - Team Information'!$K$14:$AP$184,Y286,X286)</f>
        <v>20</v>
      </c>
      <c r="P286"/>
      <c r="Q286"/>
      <c r="R286"/>
      <c r="S286" t="s">
        <v>4383</v>
      </c>
      <c r="T286"/>
      <c r="U286"/>
      <c r="V286"/>
      <c r="W286"/>
      <c r="X286" s="397">
        <v>3</v>
      </c>
      <c r="Y286" s="397">
        <v>95</v>
      </c>
    </row>
    <row r="287" spans="1:25" x14ac:dyDescent="0.25">
      <c r="A287">
        <f>'Page 1 - General Information'!$G$12</f>
        <v>101260303</v>
      </c>
      <c r="B287" t="str">
        <f>'Page 1 - General Information'!$G$16</f>
        <v>6001</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101260303</v>
      </c>
      <c r="B288" t="str">
        <f>'Page 1 - General Information'!$G$16</f>
        <v>6001</v>
      </c>
      <c r="C288" s="395" t="s">
        <v>19068</v>
      </c>
      <c r="D288"/>
      <c r="E288"/>
      <c r="F288"/>
      <c r="G288"/>
      <c r="H288"/>
      <c r="I288"/>
      <c r="J288"/>
      <c r="K288"/>
      <c r="L288"/>
      <c r="M288"/>
      <c r="N288" t="s">
        <v>4101</v>
      </c>
      <c r="O288" s="396">
        <f>INDEX('Page 2 - Team Information'!$K$14:$AP$184,Y288,X288)</f>
        <v>10</v>
      </c>
      <c r="P288"/>
      <c r="Q288"/>
      <c r="R288"/>
      <c r="S288" t="s">
        <v>4385</v>
      </c>
      <c r="T288"/>
      <c r="U288"/>
      <c r="V288"/>
      <c r="W288"/>
      <c r="X288" s="397">
        <v>2</v>
      </c>
      <c r="Y288" s="397">
        <v>96</v>
      </c>
    </row>
    <row r="289" spans="1:25" x14ac:dyDescent="0.25">
      <c r="A289">
        <f>'Page 1 - General Information'!$G$12</f>
        <v>101260303</v>
      </c>
      <c r="B289" t="str">
        <f>'Page 1 - General Information'!$G$16</f>
        <v>6001</v>
      </c>
      <c r="C289" s="395" t="s">
        <v>19068</v>
      </c>
      <c r="D289"/>
      <c r="E289"/>
      <c r="F289"/>
      <c r="G289"/>
      <c r="H289"/>
      <c r="I289"/>
      <c r="J289"/>
      <c r="K289"/>
      <c r="L289"/>
      <c r="M289"/>
      <c r="N289" t="s">
        <v>4101</v>
      </c>
      <c r="O289" s="396">
        <f>INDEX('Page 2 - Team Information'!$K$14:$AP$184,Y289,X289)</f>
        <v>10</v>
      </c>
      <c r="P289"/>
      <c r="Q289"/>
      <c r="R289"/>
      <c r="S289" t="s">
        <v>4386</v>
      </c>
      <c r="T289"/>
      <c r="U289"/>
      <c r="V289"/>
      <c r="W289"/>
      <c r="X289" s="397">
        <v>3</v>
      </c>
      <c r="Y289" s="397">
        <v>96</v>
      </c>
    </row>
    <row r="290" spans="1:25" x14ac:dyDescent="0.25">
      <c r="A290">
        <f>'Page 1 - General Information'!$G$12</f>
        <v>101260303</v>
      </c>
      <c r="B290" t="str">
        <f>'Page 1 - General Information'!$G$16</f>
        <v>6001</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101260303</v>
      </c>
      <c r="B291" t="str">
        <f>'Page 1 - General Information'!$G$16</f>
        <v>6001</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101260303</v>
      </c>
      <c r="B292" t="str">
        <f>'Page 1 - General Information'!$G$16</f>
        <v>6001</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101260303</v>
      </c>
      <c r="B293" t="str">
        <f>'Page 1 - General Information'!$G$16</f>
        <v>6001</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101260303</v>
      </c>
      <c r="B294" t="str">
        <f>'Page 1 - General Information'!$G$16</f>
        <v>6001</v>
      </c>
      <c r="C294" s="395" t="s">
        <v>19068</v>
      </c>
      <c r="D294"/>
      <c r="E294"/>
      <c r="F294"/>
      <c r="G294"/>
      <c r="H294"/>
      <c r="I294"/>
      <c r="J294"/>
      <c r="K294"/>
      <c r="L294"/>
      <c r="M294"/>
      <c r="N294" t="s">
        <v>4101</v>
      </c>
      <c r="O294" s="396">
        <f>INDEX('Page 2 - Team Information'!$K$14:$AP$184,Y294,X294)</f>
        <v>5</v>
      </c>
      <c r="P294"/>
      <c r="Q294"/>
      <c r="R294"/>
      <c r="S294" t="s">
        <v>4391</v>
      </c>
      <c r="T294"/>
      <c r="U294"/>
      <c r="V294"/>
      <c r="W294"/>
      <c r="X294" s="397">
        <v>2</v>
      </c>
      <c r="Y294" s="397">
        <v>98</v>
      </c>
    </row>
    <row r="295" spans="1:25" x14ac:dyDescent="0.25">
      <c r="A295">
        <f>'Page 1 - General Information'!$G$12</f>
        <v>101260303</v>
      </c>
      <c r="B295" t="str">
        <f>'Page 1 - General Information'!$G$16</f>
        <v>6001</v>
      </c>
      <c r="C295" s="395" t="s">
        <v>19068</v>
      </c>
      <c r="D295"/>
      <c r="E295"/>
      <c r="F295"/>
      <c r="G295"/>
      <c r="H295"/>
      <c r="I295"/>
      <c r="J295"/>
      <c r="K295"/>
      <c r="L295"/>
      <c r="M295"/>
      <c r="N295" t="s">
        <v>4101</v>
      </c>
      <c r="O295" s="396">
        <f>INDEX('Page 2 - Team Information'!$K$14:$AP$184,Y295,X295)</f>
        <v>5</v>
      </c>
      <c r="P295"/>
      <c r="Q295"/>
      <c r="R295"/>
      <c r="S295" t="s">
        <v>4392</v>
      </c>
      <c r="T295"/>
      <c r="U295"/>
      <c r="V295"/>
      <c r="W295"/>
      <c r="X295" s="397">
        <v>3</v>
      </c>
      <c r="Y295" s="397">
        <v>98</v>
      </c>
    </row>
    <row r="296" spans="1:25" x14ac:dyDescent="0.25">
      <c r="A296">
        <f>'Page 1 - General Information'!$G$12</f>
        <v>101260303</v>
      </c>
      <c r="B296" t="str">
        <f>'Page 1 - General Information'!$G$16</f>
        <v>6001</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101260303</v>
      </c>
      <c r="B297" t="str">
        <f>'Page 1 - General Information'!$G$16</f>
        <v>6001</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101260303</v>
      </c>
      <c r="B298" t="str">
        <f>'Page 1 - General Information'!$G$16</f>
        <v>6001</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101260303</v>
      </c>
      <c r="B299" t="str">
        <f>'Page 1 - General Information'!$G$16</f>
        <v>6001</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101260303</v>
      </c>
      <c r="B300" t="str">
        <f>'Page 1 - General Information'!$G$16</f>
        <v>6001</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101260303</v>
      </c>
      <c r="B301" t="str">
        <f>'Page 1 - General Information'!$G$16</f>
        <v>6001</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101260303</v>
      </c>
      <c r="B302" t="str">
        <f>'Page 1 - General Information'!$G$16</f>
        <v>6001</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101260303</v>
      </c>
      <c r="B303" t="str">
        <f>'Page 1 - General Information'!$G$16</f>
        <v>6001</v>
      </c>
      <c r="C303" s="395" t="s">
        <v>19068</v>
      </c>
      <c r="D303"/>
      <c r="E303"/>
      <c r="F303"/>
      <c r="G303"/>
      <c r="H303"/>
      <c r="I303"/>
      <c r="J303"/>
      <c r="K303"/>
      <c r="L303"/>
      <c r="M303"/>
      <c r="N303" t="s">
        <v>4101</v>
      </c>
      <c r="O303" s="396" t="str">
        <f>INDEX('Page 2 - Team Information'!$K$14:$AP$184,Y303,X303)</f>
        <v xml:space="preserve"> </v>
      </c>
      <c r="P303"/>
      <c r="Q303"/>
      <c r="R303"/>
      <c r="S303" t="s">
        <v>4400</v>
      </c>
      <c r="T303"/>
      <c r="U303"/>
      <c r="V303"/>
      <c r="W303"/>
      <c r="X303" s="397">
        <v>2</v>
      </c>
      <c r="Y303" s="397">
        <v>101</v>
      </c>
    </row>
    <row r="304" spans="1:25" x14ac:dyDescent="0.25">
      <c r="A304">
        <f>'Page 1 - General Information'!$G$12</f>
        <v>101260303</v>
      </c>
      <c r="B304" t="str">
        <f>'Page 1 - General Information'!$G$16</f>
        <v>6001</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101260303</v>
      </c>
      <c r="B305" t="str">
        <f>'Page 1 - General Information'!$G$16</f>
        <v>6001</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101260303</v>
      </c>
      <c r="B306" t="str">
        <f>'Page 1 - General Information'!$G$16</f>
        <v>6001</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101260303</v>
      </c>
      <c r="B307" t="str">
        <f>'Page 1 - General Information'!$G$16</f>
        <v>6001</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101260303</v>
      </c>
      <c r="B308" t="str">
        <f>'Page 1 - General Information'!$G$16</f>
        <v>6001</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101260303</v>
      </c>
      <c r="B309" t="str">
        <f>'Page 1 - General Information'!$G$16</f>
        <v>6001</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101260303</v>
      </c>
      <c r="B310" t="str">
        <f>'Page 1 - General Information'!$G$16</f>
        <v>6001</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101260303</v>
      </c>
      <c r="B311" t="str">
        <f>'Page 1 - General Information'!$G$16</f>
        <v>6001</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101260303</v>
      </c>
      <c r="B312" t="str">
        <f>'Page 1 - General Information'!$G$16</f>
        <v>6001</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101260303</v>
      </c>
      <c r="B313" t="str">
        <f>'Page 1 - General Information'!$G$16</f>
        <v>6001</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101260303</v>
      </c>
      <c r="B314" t="str">
        <f>'Page 1 - General Information'!$G$16</f>
        <v>6001</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101260303</v>
      </c>
      <c r="B315" t="str">
        <f>'Page 1 - General Information'!$G$16</f>
        <v>6001</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101260303</v>
      </c>
      <c r="B316" t="str">
        <f>'Page 1 - General Information'!$G$16</f>
        <v>6001</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101260303</v>
      </c>
      <c r="B317" t="str">
        <f>'Page 1 - General Information'!$G$16</f>
        <v>6001</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101260303</v>
      </c>
      <c r="B318" t="str">
        <f>'Page 1 - General Information'!$G$16</f>
        <v>6001</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101260303</v>
      </c>
      <c r="B319" t="str">
        <f>'Page 1 - General Information'!$G$16</f>
        <v>6001</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101260303</v>
      </c>
      <c r="B320" t="str">
        <f>'Page 1 - General Information'!$G$16</f>
        <v>6001</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101260303</v>
      </c>
      <c r="B321" t="str">
        <f>'Page 1 - General Information'!$G$16</f>
        <v>6001</v>
      </c>
      <c r="C321" s="395" t="s">
        <v>19068</v>
      </c>
      <c r="D321"/>
      <c r="E321"/>
      <c r="F321"/>
      <c r="G321"/>
      <c r="H321"/>
      <c r="I321"/>
      <c r="J321"/>
      <c r="K321"/>
      <c r="L321"/>
      <c r="M321"/>
      <c r="N321" t="s">
        <v>4101</v>
      </c>
      <c r="O321" s="396">
        <f>INDEX('Page 2 - Team Information'!$K$14:$AP$184,Y321,X321)</f>
        <v>8</v>
      </c>
      <c r="P321"/>
      <c r="Q321"/>
      <c r="R321"/>
      <c r="S321" t="s">
        <v>4418</v>
      </c>
      <c r="T321"/>
      <c r="U321"/>
      <c r="V321"/>
      <c r="W321"/>
      <c r="X321" s="397">
        <v>2</v>
      </c>
      <c r="Y321" s="397">
        <v>107</v>
      </c>
    </row>
    <row r="322" spans="1:25" x14ac:dyDescent="0.25">
      <c r="A322">
        <f>'Page 1 - General Information'!$G$12</f>
        <v>101260303</v>
      </c>
      <c r="B322" t="str">
        <f>'Page 1 - General Information'!$G$16</f>
        <v>6001</v>
      </c>
      <c r="C322" s="395" t="s">
        <v>19068</v>
      </c>
      <c r="D322"/>
      <c r="E322"/>
      <c r="F322"/>
      <c r="G322"/>
      <c r="H322"/>
      <c r="I322"/>
      <c r="J322"/>
      <c r="K322"/>
      <c r="L322"/>
      <c r="M322"/>
      <c r="N322" t="s">
        <v>4101</v>
      </c>
      <c r="O322" s="396">
        <f>INDEX('Page 2 - Team Information'!$K$14:$AP$184,Y322,X322)</f>
        <v>8</v>
      </c>
      <c r="P322"/>
      <c r="Q322"/>
      <c r="R322"/>
      <c r="S322" t="s">
        <v>4419</v>
      </c>
      <c r="T322"/>
      <c r="U322"/>
      <c r="V322"/>
      <c r="W322"/>
      <c r="X322" s="397">
        <v>3</v>
      </c>
      <c r="Y322" s="397">
        <v>107</v>
      </c>
    </row>
    <row r="323" spans="1:25" x14ac:dyDescent="0.25">
      <c r="A323">
        <f>'Page 1 - General Information'!$G$12</f>
        <v>101260303</v>
      </c>
      <c r="B323" t="str">
        <f>'Page 1 - General Information'!$G$16</f>
        <v>6001</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101260303</v>
      </c>
      <c r="B324" t="str">
        <f>'Page 1 - General Information'!$G$16</f>
        <v>6001</v>
      </c>
      <c r="C324" s="395" t="s">
        <v>19068</v>
      </c>
      <c r="D324"/>
      <c r="E324"/>
      <c r="F324"/>
      <c r="G324"/>
      <c r="H324"/>
      <c r="I324"/>
      <c r="J324"/>
      <c r="K324"/>
      <c r="L324"/>
      <c r="M324"/>
      <c r="N324" t="s">
        <v>4101</v>
      </c>
      <c r="O324" s="396">
        <f>INDEX('Page 2 - Team Information'!$K$14:$AP$184,Y324,X324)</f>
        <v>8</v>
      </c>
      <c r="P324"/>
      <c r="Q324"/>
      <c r="R324"/>
      <c r="S324" t="s">
        <v>10105</v>
      </c>
      <c r="T324"/>
      <c r="U324"/>
      <c r="V324"/>
      <c r="W324"/>
      <c r="X324" s="397">
        <v>2</v>
      </c>
      <c r="Y324" s="397">
        <v>108</v>
      </c>
    </row>
    <row r="325" spans="1:25" x14ac:dyDescent="0.25">
      <c r="A325">
        <f>'Page 1 - General Information'!$G$12</f>
        <v>101260303</v>
      </c>
      <c r="B325" t="str">
        <f>'Page 1 - General Information'!$G$16</f>
        <v>6001</v>
      </c>
      <c r="C325" s="395" t="s">
        <v>19068</v>
      </c>
      <c r="D325"/>
      <c r="E325"/>
      <c r="F325"/>
      <c r="G325"/>
      <c r="H325"/>
      <c r="I325"/>
      <c r="J325"/>
      <c r="K325"/>
      <c r="L325"/>
      <c r="M325"/>
      <c r="N325" t="s">
        <v>4101</v>
      </c>
      <c r="O325" s="396">
        <f>INDEX('Page 2 - Team Information'!$K$14:$AP$184,Y325,X325)</f>
        <v>8</v>
      </c>
      <c r="P325"/>
      <c r="Q325"/>
      <c r="R325"/>
      <c r="S325" t="s">
        <v>10106</v>
      </c>
      <c r="T325"/>
      <c r="U325"/>
      <c r="V325"/>
      <c r="W325"/>
      <c r="X325" s="397">
        <v>3</v>
      </c>
      <c r="Y325" s="397">
        <v>108</v>
      </c>
    </row>
    <row r="326" spans="1:25" x14ac:dyDescent="0.25">
      <c r="A326">
        <f>'Page 1 - General Information'!$G$12</f>
        <v>101260303</v>
      </c>
      <c r="B326" t="str">
        <f>'Page 1 - General Information'!$G$16</f>
        <v>6001</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101260303</v>
      </c>
      <c r="B327" t="str">
        <f>'Page 1 - General Information'!$G$16</f>
        <v>6001</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101260303</v>
      </c>
      <c r="B328" t="str">
        <f>'Page 1 - General Information'!$G$16</f>
        <v>6001</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101260303</v>
      </c>
      <c r="B329" t="str">
        <f>'Page 1 - General Information'!$G$16</f>
        <v>6001</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101260303</v>
      </c>
      <c r="B330" t="str">
        <f>'Page 1 - General Information'!$G$16</f>
        <v>6001</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101260303</v>
      </c>
      <c r="B331" t="str">
        <f>'Page 1 - General Information'!$G$16</f>
        <v>6001</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101260303</v>
      </c>
      <c r="B332" t="str">
        <f>'Page 1 - General Information'!$G$16</f>
        <v>6001</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101260303</v>
      </c>
      <c r="B333" t="str">
        <f>'Page 1 - General Information'!$G$16</f>
        <v>6001</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101260303</v>
      </c>
      <c r="B334" t="str">
        <f>'Page 1 - General Information'!$G$16</f>
        <v>6001</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101260303</v>
      </c>
      <c r="B335" t="str">
        <f>'Page 1 - General Information'!$G$16</f>
        <v>6001</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101260303</v>
      </c>
      <c r="B336" t="str">
        <f>'Page 1 - General Information'!$G$16</f>
        <v>6001</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101260303</v>
      </c>
      <c r="B337" t="str">
        <f>'Page 1 - General Information'!$G$16</f>
        <v>6001</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101260303</v>
      </c>
      <c r="B338" t="str">
        <f>'Page 1 - General Information'!$G$16</f>
        <v>6001</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101260303</v>
      </c>
      <c r="B339" t="str">
        <f>'Page 1 - General Information'!$G$16</f>
        <v>6001</v>
      </c>
      <c r="C339" s="395" t="s">
        <v>19068</v>
      </c>
      <c r="D339"/>
      <c r="E339"/>
      <c r="F339"/>
      <c r="G339"/>
      <c r="H339"/>
      <c r="I339"/>
      <c r="J339"/>
      <c r="K339"/>
      <c r="L339"/>
      <c r="M339"/>
      <c r="N339" t="s">
        <v>4101</v>
      </c>
      <c r="O339" s="396">
        <f>INDEX('Page 2 - Team Information'!$K$14:$AP$184,Y339,X339)</f>
        <v>14</v>
      </c>
      <c r="P339"/>
      <c r="Q339"/>
      <c r="R339"/>
      <c r="S339" t="s">
        <v>4433</v>
      </c>
      <c r="T339"/>
      <c r="U339"/>
      <c r="V339"/>
      <c r="W339"/>
      <c r="X339" s="397">
        <v>2</v>
      </c>
      <c r="Y339" s="397">
        <v>113</v>
      </c>
    </row>
    <row r="340" spans="1:25" x14ac:dyDescent="0.25">
      <c r="A340">
        <f>'Page 1 - General Information'!$G$12</f>
        <v>101260303</v>
      </c>
      <c r="B340" t="str">
        <f>'Page 1 - General Information'!$G$16</f>
        <v>6001</v>
      </c>
      <c r="C340" s="395" t="s">
        <v>19068</v>
      </c>
      <c r="D340"/>
      <c r="E340"/>
      <c r="F340"/>
      <c r="G340"/>
      <c r="H340"/>
      <c r="I340"/>
      <c r="J340"/>
      <c r="K340"/>
      <c r="L340"/>
      <c r="M340"/>
      <c r="N340" t="s">
        <v>4101</v>
      </c>
      <c r="O340" s="396">
        <f>INDEX('Page 2 - Team Information'!$K$14:$AP$184,Y340,X340)</f>
        <v>14</v>
      </c>
      <c r="P340"/>
      <c r="Q340"/>
      <c r="R340"/>
      <c r="S340" t="s">
        <v>4434</v>
      </c>
      <c r="T340"/>
      <c r="U340"/>
      <c r="V340"/>
      <c r="W340"/>
      <c r="X340" s="397">
        <v>3</v>
      </c>
      <c r="Y340" s="397">
        <v>113</v>
      </c>
    </row>
    <row r="341" spans="1:25" x14ac:dyDescent="0.25">
      <c r="A341">
        <f>'Page 1 - General Information'!$G$12</f>
        <v>101260303</v>
      </c>
      <c r="B341" t="str">
        <f>'Page 1 - General Information'!$G$16</f>
        <v>6001</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101260303</v>
      </c>
      <c r="B342" t="str">
        <f>'Page 1 - General Information'!$G$16</f>
        <v>6001</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101260303</v>
      </c>
      <c r="B343" t="str">
        <f>'Page 1 - General Information'!$G$16</f>
        <v>6001</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101260303</v>
      </c>
      <c r="B344" t="str">
        <f>'Page 1 - General Information'!$G$16</f>
        <v>6001</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101260303</v>
      </c>
      <c r="B345" t="str">
        <f>'Page 1 - General Information'!$G$16</f>
        <v>6001</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101260303</v>
      </c>
      <c r="B346" t="str">
        <f>'Page 1 - General Information'!$G$16</f>
        <v>6001</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101260303</v>
      </c>
      <c r="B347" t="str">
        <f>'Page 1 - General Information'!$G$16</f>
        <v>6001</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101260303</v>
      </c>
      <c r="B348" t="str">
        <f>'Page 1 - General Information'!$G$16</f>
        <v>6001</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101260303</v>
      </c>
      <c r="B349" t="str">
        <f>'Page 1 - General Information'!$G$16</f>
        <v>6001</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101260303</v>
      </c>
      <c r="B350" t="str">
        <f>'Page 1 - General Information'!$G$16</f>
        <v>6001</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101260303</v>
      </c>
      <c r="B351" t="str">
        <f>'Page 1 - General Information'!$G$16</f>
        <v>6001</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101260303</v>
      </c>
      <c r="B352" t="str">
        <f>'Page 1 - General Information'!$G$16</f>
        <v>6001</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101260303</v>
      </c>
      <c r="B353" t="str">
        <f>'Page 1 - General Information'!$G$16</f>
        <v>6001</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101260303</v>
      </c>
      <c r="B354" t="str">
        <f>'Page 1 - General Information'!$G$16</f>
        <v>6001</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101260303</v>
      </c>
      <c r="B355" t="str">
        <f>'Page 1 - General Information'!$G$16</f>
        <v>6001</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101260303</v>
      </c>
      <c r="B356" t="str">
        <f>'Page 1 - General Information'!$G$16</f>
        <v>6001</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101260303</v>
      </c>
      <c r="B357" t="str">
        <f>'Page 1 - General Information'!$G$16</f>
        <v>6001</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101260303</v>
      </c>
      <c r="B358" t="str">
        <f>'Page 1 - General Information'!$G$16</f>
        <v>6001</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101260303</v>
      </c>
      <c r="B359" t="str">
        <f>'Page 1 - General Information'!$G$16</f>
        <v>6001</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101260303</v>
      </c>
      <c r="B360" t="str">
        <f>'Page 1 - General Information'!$G$16</f>
        <v>6001</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101260303</v>
      </c>
      <c r="B361" t="str">
        <f>'Page 1 - General Information'!$G$16</f>
        <v>6001</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101260303</v>
      </c>
      <c r="B362" t="str">
        <f>'Page 1 - General Information'!$G$16</f>
        <v>6001</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101260303</v>
      </c>
      <c r="B363" t="str">
        <f>'Page 1 - General Information'!$G$16</f>
        <v>6001</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101260303</v>
      </c>
      <c r="B364" t="str">
        <f>'Page 1 - General Information'!$G$16</f>
        <v>6001</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101260303</v>
      </c>
      <c r="B365" t="str">
        <f>'Page 1 - General Information'!$G$16</f>
        <v>6001</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101260303</v>
      </c>
      <c r="B366" t="str">
        <f>'Page 1 - General Information'!$G$16</f>
        <v>6001</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101260303</v>
      </c>
      <c r="B367" t="str">
        <f>'Page 1 - General Information'!$G$16</f>
        <v>6001</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101260303</v>
      </c>
      <c r="B368" t="str">
        <f>'Page 1 - General Information'!$G$16</f>
        <v>6001</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101260303</v>
      </c>
      <c r="B369" t="str">
        <f>'Page 1 - General Information'!$G$16</f>
        <v>6001</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101260303</v>
      </c>
      <c r="B370" t="str">
        <f>'Page 1 - General Information'!$G$16</f>
        <v>6001</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101260303</v>
      </c>
      <c r="B371" t="str">
        <f>'Page 1 - General Information'!$G$16</f>
        <v>6001</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101260303</v>
      </c>
      <c r="B372" t="str">
        <f>'Page 1 - General Information'!$G$16</f>
        <v>6001</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101260303</v>
      </c>
      <c r="B373" t="str">
        <f>'Page 1 - General Information'!$G$16</f>
        <v>6001</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101260303</v>
      </c>
      <c r="B374" t="str">
        <f>'Page 1 - General Information'!$G$16</f>
        <v>6001</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101260303</v>
      </c>
      <c r="B375" t="str">
        <f>'Page 1 - General Information'!$G$16</f>
        <v>6001</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101260303</v>
      </c>
      <c r="B376" t="str">
        <f>'Page 1 - General Information'!$G$16</f>
        <v>6001</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101260303</v>
      </c>
      <c r="B377" t="str">
        <f>'Page 1 - General Information'!$G$16</f>
        <v>6001</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101260303</v>
      </c>
      <c r="B378" t="str">
        <f>'Page 1 - General Information'!$G$16</f>
        <v>6001</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101260303</v>
      </c>
      <c r="B379" t="str">
        <f>'Page 1 - General Information'!$G$16</f>
        <v>6001</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101260303</v>
      </c>
      <c r="B380" t="str">
        <f>'Page 1 - General Information'!$G$16</f>
        <v>6001</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101260303</v>
      </c>
      <c r="B381" t="str">
        <f>'Page 1 - General Information'!$G$16</f>
        <v>6001</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101260303</v>
      </c>
      <c r="B382" t="str">
        <f>'Page 1 - General Information'!$G$16</f>
        <v>6001</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101260303</v>
      </c>
      <c r="B383" t="str">
        <f>'Page 1 - General Information'!$G$16</f>
        <v>6001</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101260303</v>
      </c>
      <c r="B384" t="str">
        <f>'Page 1 - General Information'!$G$16</f>
        <v>6001</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101260303</v>
      </c>
      <c r="B385" t="str">
        <f>'Page 1 - General Information'!$G$16</f>
        <v>6001</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101260303</v>
      </c>
      <c r="B386" t="str">
        <f>'Page 1 - General Information'!$G$16</f>
        <v>6001</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101260303</v>
      </c>
      <c r="B387" t="str">
        <f>'Page 1 - General Information'!$G$16</f>
        <v>6001</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101260303</v>
      </c>
      <c r="B388" t="str">
        <f>'Page 1 - General Information'!$G$16</f>
        <v>6001</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101260303</v>
      </c>
      <c r="B389" t="str">
        <f>'Page 1 - General Information'!$G$16</f>
        <v>6001</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101260303</v>
      </c>
      <c r="B390" t="str">
        <f>'Page 1 - General Information'!$G$16</f>
        <v>6001</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101260303</v>
      </c>
      <c r="B391" t="str">
        <f>'Page 1 - General Information'!$G$16</f>
        <v>6001</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101260303</v>
      </c>
      <c r="B392" t="str">
        <f>'Page 1 - General Information'!$G$16</f>
        <v>6001</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101260303</v>
      </c>
      <c r="B393" t="str">
        <f>'Page 1 - General Information'!$G$16</f>
        <v>6001</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101260303</v>
      </c>
      <c r="B394" t="str">
        <f>'Page 1 - General Information'!$G$16</f>
        <v>6001</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101260303</v>
      </c>
      <c r="B395" t="str">
        <f>'Page 1 - General Information'!$G$16</f>
        <v>6001</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101260303</v>
      </c>
      <c r="B396" t="str">
        <f>'Page 1 - General Information'!$G$16</f>
        <v>6001</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f>'Page 1 - General Information'!$G$12</f>
        <v>101260303</v>
      </c>
      <c r="B397" t="str">
        <f>'Page 1 - General Information'!$G$16</f>
        <v>6001</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f>'Page 1 - General Information'!$G$12</f>
        <v>101260303</v>
      </c>
      <c r="B398" t="str">
        <f>'Page 1 - General Information'!$G$16</f>
        <v>6001</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101260303</v>
      </c>
      <c r="B399" t="str">
        <f>'Page 1 - General Information'!$G$16</f>
        <v>6001</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101260303</v>
      </c>
      <c r="B400" t="str">
        <f>'Page 1 - General Information'!$G$16</f>
        <v>6001</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101260303</v>
      </c>
      <c r="B401" t="str">
        <f>'Page 1 - General Information'!$G$16</f>
        <v>6001</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101260303</v>
      </c>
      <c r="B402" t="str">
        <f>'Page 1 - General Information'!$G$16</f>
        <v>6001</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101260303</v>
      </c>
      <c r="B403" t="str">
        <f>'Page 1 - General Information'!$G$16</f>
        <v>6001</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101260303</v>
      </c>
      <c r="B404" t="str">
        <f>'Page 1 - General Information'!$G$16</f>
        <v>6001</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101260303</v>
      </c>
      <c r="B405" t="str">
        <f>'Page 1 - General Information'!$G$16</f>
        <v>6001</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f>'Page 1 - General Information'!$G$12</f>
        <v>101260303</v>
      </c>
      <c r="B406" t="str">
        <f>'Page 1 - General Information'!$G$16</f>
        <v>6001</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f>'Page 1 - General Information'!$G$12</f>
        <v>101260303</v>
      </c>
      <c r="B407" t="str">
        <f>'Page 1 - General Information'!$G$16</f>
        <v>6001</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101260303</v>
      </c>
      <c r="B408" t="str">
        <f>'Page 1 - General Information'!$G$16</f>
        <v>6001</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101260303</v>
      </c>
      <c r="B409" t="str">
        <f>'Page 1 - General Information'!$G$16</f>
        <v>6001</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101260303</v>
      </c>
      <c r="B410" t="str">
        <f>'Page 1 - General Information'!$G$16</f>
        <v>6001</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101260303</v>
      </c>
      <c r="B411" t="str">
        <f>'Page 1 - General Information'!$G$16</f>
        <v>6001</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101260303</v>
      </c>
      <c r="B412" t="str">
        <f>'Page 1 - General Information'!$G$16</f>
        <v>6001</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101260303</v>
      </c>
      <c r="B413" t="str">
        <f>'Page 1 - General Information'!$G$16</f>
        <v>6001</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101260303</v>
      </c>
      <c r="B414" t="str">
        <f>'Page 1 - General Information'!$G$16</f>
        <v>6001</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101260303</v>
      </c>
      <c r="B415" t="str">
        <f>'Page 1 - General Information'!$G$16</f>
        <v>6001</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101260303</v>
      </c>
      <c r="B416" t="str">
        <f>'Page 1 - General Information'!$G$16</f>
        <v>6001</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101260303</v>
      </c>
      <c r="B417" t="str">
        <f>'Page 1 - General Information'!$G$16</f>
        <v>6001</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101260303</v>
      </c>
      <c r="B418" t="str">
        <f>'Page 1 - General Information'!$G$16</f>
        <v>6001</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101260303</v>
      </c>
      <c r="B419" t="str">
        <f>'Page 1 - General Information'!$G$16</f>
        <v>6001</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101260303</v>
      </c>
      <c r="B420" t="str">
        <f>'Page 1 - General Information'!$G$16</f>
        <v>6001</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101260303</v>
      </c>
      <c r="B421" t="str">
        <f>'Page 1 - General Information'!$G$16</f>
        <v>6001</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101260303</v>
      </c>
      <c r="B422" t="str">
        <f>'Page 1 - General Information'!$G$16</f>
        <v>6001</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101260303</v>
      </c>
      <c r="B423" t="str">
        <f>'Page 1 - General Information'!$G$16</f>
        <v>6001</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f>'Page 1 - General Information'!$G$12</f>
        <v>101260303</v>
      </c>
      <c r="B424" t="str">
        <f>'Page 1 - General Information'!$G$16</f>
        <v>6001</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f>'Page 1 - General Information'!$G$12</f>
        <v>101260303</v>
      </c>
      <c r="B425" t="str">
        <f>'Page 1 - General Information'!$G$16</f>
        <v>6001</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101260303</v>
      </c>
      <c r="B426" t="str">
        <f>'Page 1 - General Information'!$G$16</f>
        <v>6001</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101260303</v>
      </c>
      <c r="B427" t="str">
        <f>'Page 1 - General Information'!$G$16</f>
        <v>6001</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101260303</v>
      </c>
      <c r="B428" t="str">
        <f>'Page 1 - General Information'!$G$16</f>
        <v>6001</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101260303</v>
      </c>
      <c r="B429" t="str">
        <f>'Page 1 - General Information'!$G$16</f>
        <v>6001</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101260303</v>
      </c>
      <c r="B430" t="str">
        <f>'Page 1 - General Information'!$G$16</f>
        <v>6001</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101260303</v>
      </c>
      <c r="B431" t="str">
        <f>'Page 1 - General Information'!$G$16</f>
        <v>6001</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101260303</v>
      </c>
      <c r="B432" t="str">
        <f>'Page 1 - General Information'!$G$16</f>
        <v>6001</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101260303</v>
      </c>
      <c r="B433" t="str">
        <f>'Page 1 - General Information'!$G$16</f>
        <v>6001</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101260303</v>
      </c>
      <c r="B434" t="str">
        <f>'Page 1 - General Information'!$G$16</f>
        <v>6001</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101260303</v>
      </c>
      <c r="B435" t="str">
        <f>'Page 1 - General Information'!$G$16</f>
        <v>6001</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101260303</v>
      </c>
      <c r="B436" t="str">
        <f>'Page 1 - General Information'!$G$16</f>
        <v>6001</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101260303</v>
      </c>
      <c r="B437" t="str">
        <f>'Page 1 - General Information'!$G$16</f>
        <v>6001</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101260303</v>
      </c>
      <c r="B438" t="str">
        <f>'Page 1 - General Information'!$G$16</f>
        <v>6001</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f>'Page 1 - General Information'!$G$12</f>
        <v>101260303</v>
      </c>
      <c r="B439" t="str">
        <f>'Page 1 - General Information'!$G$16</f>
        <v>6001</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f>'Page 1 - General Information'!$G$12</f>
        <v>101260303</v>
      </c>
      <c r="B440" t="str">
        <f>'Page 1 - General Information'!$G$16</f>
        <v>6001</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101260303</v>
      </c>
      <c r="B441" t="str">
        <f>'Page 1 - General Information'!$G$16</f>
        <v>6001</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101260303</v>
      </c>
      <c r="B442" t="str">
        <f>'Page 1 - General Information'!$G$16</f>
        <v>6001</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101260303</v>
      </c>
      <c r="B443" t="str">
        <f>'Page 1 - General Information'!$G$16</f>
        <v>6001</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101260303</v>
      </c>
      <c r="B444" t="str">
        <f>'Page 1 - General Information'!$G$16</f>
        <v>6001</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101260303</v>
      </c>
      <c r="B445" t="str">
        <f>'Page 1 - General Information'!$G$16</f>
        <v>6001</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101260303</v>
      </c>
      <c r="B446" t="str">
        <f>'Page 1 - General Information'!$G$16</f>
        <v>6001</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101260303</v>
      </c>
      <c r="B447" t="str">
        <f>'Page 1 - General Information'!$G$16</f>
        <v>6001</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f>'Page 1 - General Information'!$G$12</f>
        <v>101260303</v>
      </c>
      <c r="B448" t="str">
        <f>'Page 1 - General Information'!$G$16</f>
        <v>6001</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f>'Page 1 - General Information'!$G$12</f>
        <v>101260303</v>
      </c>
      <c r="B449" t="str">
        <f>'Page 1 - General Information'!$G$16</f>
        <v>6001</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101260303</v>
      </c>
      <c r="B450" t="str">
        <f>'Page 1 - General Information'!$G$16</f>
        <v>6001</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101260303</v>
      </c>
      <c r="B451" t="str">
        <f>'Page 1 - General Information'!$G$16</f>
        <v>6001</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101260303</v>
      </c>
      <c r="B452" t="str">
        <f>'Page 1 - General Information'!$G$16</f>
        <v>6001</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101260303</v>
      </c>
      <c r="B453" t="str">
        <f>'Page 1 - General Information'!$G$16</f>
        <v>6001</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101260303</v>
      </c>
      <c r="B454" t="str">
        <f>'Page 1 - General Information'!$G$16</f>
        <v>6001</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101260303</v>
      </c>
      <c r="B455" t="str">
        <f>'Page 1 - General Information'!$G$16</f>
        <v>6001</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101260303</v>
      </c>
      <c r="B456" t="str">
        <f>'Page 1 - General Information'!$G$16</f>
        <v>6001</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f>'Page 1 - General Information'!$G$12</f>
        <v>101260303</v>
      </c>
      <c r="B457" t="str">
        <f>'Page 1 - General Information'!$G$16</f>
        <v>6001</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f>'Page 1 - General Information'!$G$12</f>
        <v>101260303</v>
      </c>
      <c r="B458" t="str">
        <f>'Page 1 - General Information'!$G$16</f>
        <v>6001</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101260303</v>
      </c>
      <c r="B459" t="str">
        <f>'Page 1 - General Information'!$G$16</f>
        <v>6001</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101260303</v>
      </c>
      <c r="B460" t="str">
        <f>'Page 1 - General Information'!$G$16</f>
        <v>6001</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101260303</v>
      </c>
      <c r="B461" t="str">
        <f>'Page 1 - General Information'!$G$16</f>
        <v>6001</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101260303</v>
      </c>
      <c r="B462" t="str">
        <f>'Page 1 - General Information'!$G$16</f>
        <v>6001</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101260303</v>
      </c>
      <c r="B463" t="str">
        <f>'Page 1 - General Information'!$G$16</f>
        <v>6001</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101260303</v>
      </c>
      <c r="B464" t="str">
        <f>'Page 1 - General Information'!$G$16</f>
        <v>6001</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101260303</v>
      </c>
      <c r="B465" t="str">
        <f>'Page 1 - General Information'!$G$16</f>
        <v>6001</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101260303</v>
      </c>
      <c r="B466" t="str">
        <f>'Page 1 - General Information'!$G$16</f>
        <v>6001</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101260303</v>
      </c>
      <c r="B467" t="str">
        <f>'Page 1 - General Information'!$G$16</f>
        <v>6001</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101260303</v>
      </c>
      <c r="B468" t="str">
        <f>'Page 1 - General Information'!$G$16</f>
        <v>6001</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101260303</v>
      </c>
      <c r="B469" t="str">
        <f>'Page 1 - General Information'!$G$16</f>
        <v>6001</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101260303</v>
      </c>
      <c r="B470" t="str">
        <f>'Page 1 - General Information'!$G$16</f>
        <v>6001</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101260303</v>
      </c>
      <c r="B471" t="str">
        <f>'Page 1 - General Information'!$G$16</f>
        <v>6001</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101260303</v>
      </c>
      <c r="B472" t="str">
        <f>'Page 1 - General Information'!$G$16</f>
        <v>6001</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101260303</v>
      </c>
      <c r="B473" t="str">
        <f>'Page 1 - General Information'!$G$16</f>
        <v>6001</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101260303</v>
      </c>
      <c r="B474" t="str">
        <f>'Page 1 - General Information'!$G$16</f>
        <v>6001</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f>'Page 1 - General Information'!$G$12</f>
        <v>101260303</v>
      </c>
      <c r="B475" t="str">
        <f>'Page 1 - General Information'!$G$16</f>
        <v>6001</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f>'Page 1 - General Information'!$G$12</f>
        <v>101260303</v>
      </c>
      <c r="B476" t="str">
        <f>'Page 1 - General Information'!$G$16</f>
        <v>6001</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101260303</v>
      </c>
      <c r="B477" t="str">
        <f>'Page 1 - General Information'!$G$16</f>
        <v>6001</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101260303</v>
      </c>
      <c r="B478" t="str">
        <f>'Page 1 - General Information'!$G$16</f>
        <v>6001</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101260303</v>
      </c>
      <c r="B479" t="str">
        <f>'Page 1 - General Information'!$G$16</f>
        <v>6001</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101260303</v>
      </c>
      <c r="B480" t="str">
        <f>'Page 1 - General Information'!$G$16</f>
        <v>6001</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101260303</v>
      </c>
      <c r="B481" t="str">
        <f>'Page 1 - General Information'!$G$16</f>
        <v>6001</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101260303</v>
      </c>
      <c r="B482" t="str">
        <f>'Page 1 - General Information'!$G$16</f>
        <v>6001</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101260303</v>
      </c>
      <c r="B483" t="str">
        <f>'Page 1 - General Information'!$G$16</f>
        <v>6001</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101260303</v>
      </c>
      <c r="B484" t="str">
        <f>'Page 1 - General Information'!$G$16</f>
        <v>6001</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101260303</v>
      </c>
      <c r="B485" t="str">
        <f>'Page 1 - General Information'!$G$16</f>
        <v>6001</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101260303</v>
      </c>
      <c r="B486" t="str">
        <f>'Page 1 - General Information'!$G$16</f>
        <v>6001</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101260303</v>
      </c>
      <c r="B487" t="str">
        <f>'Page 1 - General Information'!$G$16</f>
        <v>6001</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101260303</v>
      </c>
      <c r="B488" t="str">
        <f>'Page 1 - General Information'!$G$16</f>
        <v>6001</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101260303</v>
      </c>
      <c r="B489" t="str">
        <f>'Page 1 - General Information'!$G$16</f>
        <v>6001</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f>'Page 1 - General Information'!$G$12</f>
        <v>101260303</v>
      </c>
      <c r="B490" t="str">
        <f>'Page 1 - General Information'!$G$16</f>
        <v>6001</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f>'Page 1 - General Information'!$G$12</f>
        <v>101260303</v>
      </c>
      <c r="B491" t="str">
        <f>'Page 1 - General Information'!$G$16</f>
        <v>6001</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101260303</v>
      </c>
      <c r="B492" t="str">
        <f>'Page 1 - General Information'!$G$16</f>
        <v>6001</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101260303</v>
      </c>
      <c r="B493" t="str">
        <f>'Page 1 - General Information'!$G$16</f>
        <v>6001</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101260303</v>
      </c>
      <c r="B494" t="str">
        <f>'Page 1 - General Information'!$G$16</f>
        <v>6001</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101260303</v>
      </c>
      <c r="B495" t="str">
        <f>'Page 1 - General Information'!$G$16</f>
        <v>6001</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101260303</v>
      </c>
      <c r="B496" t="str">
        <f>'Page 1 - General Information'!$G$16</f>
        <v>6001</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101260303</v>
      </c>
      <c r="B497" t="str">
        <f>'Page 1 - General Information'!$G$16</f>
        <v>6001</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101260303</v>
      </c>
      <c r="B498" t="str">
        <f>'Page 1 - General Information'!$G$16</f>
        <v>6001</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101260303</v>
      </c>
      <c r="B499" t="str">
        <f>'Page 1 - General Information'!$G$16</f>
        <v>6001</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101260303</v>
      </c>
      <c r="B500" t="str">
        <f>'Page 1 - General Information'!$G$16</f>
        <v>6001</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1988-06-30</v>
      </c>
      <c r="U500"/>
      <c r="V500"/>
      <c r="W500"/>
      <c r="X500" s="397">
        <v>9</v>
      </c>
      <c r="Y500" s="397">
        <v>1</v>
      </c>
    </row>
    <row r="501" spans="1:25" x14ac:dyDescent="0.25">
      <c r="A501">
        <f>'Page 1 - General Information'!$G$12</f>
        <v>101260303</v>
      </c>
      <c r="B501" t="str">
        <f>'Page 1 - General Information'!$G$16</f>
        <v>6001</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101260303</v>
      </c>
      <c r="B502" t="str">
        <f>'Page 1 - General Information'!$G$16</f>
        <v>6001</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101260303</v>
      </c>
      <c r="B503" t="str">
        <f>'Page 1 - General Information'!$G$16</f>
        <v>6001</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101260303</v>
      </c>
      <c r="B504" t="str">
        <f>'Page 1 - General Information'!$G$16</f>
        <v>6001</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101260303</v>
      </c>
      <c r="B505" t="str">
        <f>'Page 1 - General Information'!$G$16</f>
        <v>6001</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101260303</v>
      </c>
      <c r="B506" t="str">
        <f>'Page 1 - General Information'!$G$16</f>
        <v>6001</v>
      </c>
      <c r="C506" s="395" t="s">
        <v>19068</v>
      </c>
      <c r="D506"/>
      <c r="E506"/>
      <c r="F506"/>
      <c r="G506"/>
      <c r="H506"/>
      <c r="I506"/>
      <c r="J506"/>
      <c r="K506"/>
      <c r="L506"/>
      <c r="M506"/>
      <c r="N506" t="s">
        <v>4101</v>
      </c>
      <c r="O506" s="396">
        <f>INDEX('Page 2 - Team Information'!$K$14:$AP$184,Y506,X506)</f>
        <v>20</v>
      </c>
      <c r="P506"/>
      <c r="Q506"/>
      <c r="R506"/>
      <c r="S506" t="s">
        <v>4592</v>
      </c>
      <c r="T506"/>
      <c r="U506"/>
      <c r="V506"/>
      <c r="W506"/>
      <c r="X506" s="397">
        <v>16</v>
      </c>
      <c r="Y506" s="397">
        <v>1</v>
      </c>
    </row>
    <row r="507" spans="1:25" x14ac:dyDescent="0.25">
      <c r="A507">
        <f>'Page 1 - General Information'!$G$12</f>
        <v>101260303</v>
      </c>
      <c r="B507" t="str">
        <f>'Page 1 - General Information'!$G$16</f>
        <v>6001</v>
      </c>
      <c r="C507" s="395" t="s">
        <v>19068</v>
      </c>
      <c r="D507"/>
      <c r="E507"/>
      <c r="F507"/>
      <c r="G507"/>
      <c r="H507"/>
      <c r="I507"/>
      <c r="J507"/>
      <c r="K507"/>
      <c r="L507"/>
      <c r="M507"/>
      <c r="N507" t="s">
        <v>4101</v>
      </c>
      <c r="O507" s="396">
        <f>INDEX('Page 2 - Team Information'!$K$14:$AP$184,Y507,X507)</f>
        <v>20</v>
      </c>
      <c r="P507"/>
      <c r="Q507"/>
      <c r="R507"/>
      <c r="S507" t="s">
        <v>4593</v>
      </c>
      <c r="T507"/>
      <c r="U507"/>
      <c r="V507"/>
      <c r="W507"/>
      <c r="X507" s="397">
        <v>17</v>
      </c>
      <c r="Y507" s="397">
        <v>1</v>
      </c>
    </row>
    <row r="508" spans="1:25" x14ac:dyDescent="0.25">
      <c r="A508">
        <f>'Page 1 - General Information'!$G$12</f>
        <v>101260303</v>
      </c>
      <c r="B508" t="str">
        <f>'Page 1 - General Information'!$G$16</f>
        <v>6001</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101260303</v>
      </c>
      <c r="B509" t="str">
        <f>'Page 1 - General Information'!$G$16</f>
        <v>6001</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101260303</v>
      </c>
      <c r="B510" t="str">
        <f>'Page 1 - General Information'!$G$16</f>
        <v>6001</v>
      </c>
      <c r="C510" s="395" t="s">
        <v>19068</v>
      </c>
      <c r="D510"/>
      <c r="E510"/>
      <c r="F510"/>
      <c r="G510"/>
      <c r="H510"/>
      <c r="I510"/>
      <c r="J510"/>
      <c r="K510"/>
      <c r="L510"/>
      <c r="M510"/>
      <c r="N510" t="s">
        <v>4101</v>
      </c>
      <c r="O510" s="396">
        <f>INDEX('Page 2 - Team Information'!$K$14:$AP$184,Y510,X510)</f>
        <v>18</v>
      </c>
      <c r="P510"/>
      <c r="Q510"/>
      <c r="R510"/>
      <c r="S510" t="s">
        <v>4596</v>
      </c>
      <c r="T510"/>
      <c r="U510"/>
      <c r="V510"/>
      <c r="W510"/>
      <c r="X510" s="397">
        <v>21</v>
      </c>
      <c r="Y510" s="397">
        <v>1</v>
      </c>
    </row>
    <row r="511" spans="1:25" x14ac:dyDescent="0.25">
      <c r="A511">
        <f>'Page 1 - General Information'!$G$12</f>
        <v>101260303</v>
      </c>
      <c r="B511" t="str">
        <f>'Page 1 - General Information'!$G$16</f>
        <v>6001</v>
      </c>
      <c r="C511" s="395" t="s">
        <v>19068</v>
      </c>
      <c r="D511"/>
      <c r="E511"/>
      <c r="F511"/>
      <c r="G511"/>
      <c r="H511"/>
      <c r="I511"/>
      <c r="J511"/>
      <c r="K511"/>
      <c r="L511"/>
      <c r="M511"/>
      <c r="N511" t="s">
        <v>4101</v>
      </c>
      <c r="O511" s="396">
        <f>INDEX('Page 2 - Team Information'!$K$14:$AP$184,Y511,X511)</f>
        <v>18</v>
      </c>
      <c r="P511"/>
      <c r="Q511"/>
      <c r="R511"/>
      <c r="S511" t="s">
        <v>4597</v>
      </c>
      <c r="T511"/>
      <c r="U511"/>
      <c r="V511"/>
      <c r="W511"/>
      <c r="X511" s="397">
        <v>22</v>
      </c>
      <c r="Y511" s="397">
        <v>1</v>
      </c>
    </row>
    <row r="512" spans="1:25" x14ac:dyDescent="0.25">
      <c r="A512">
        <f>'Page 1 - General Information'!$G$12</f>
        <v>101260303</v>
      </c>
      <c r="B512" t="str">
        <f>'Page 1 - General Information'!$G$16</f>
        <v>6001</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101260303</v>
      </c>
      <c r="B513" t="str">
        <f>'Page 1 - General Information'!$G$16</f>
        <v>6001</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101260303</v>
      </c>
      <c r="B514" t="str">
        <f>'Page 1 - General Information'!$G$16</f>
        <v>6001</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101260303</v>
      </c>
      <c r="B515" t="str">
        <f>'Page 1 - General Information'!$G$16</f>
        <v>6001</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1987-06-30</v>
      </c>
      <c r="U515"/>
      <c r="V515"/>
      <c r="W515"/>
      <c r="X515" s="397">
        <v>9</v>
      </c>
      <c r="Y515" s="397">
        <v>2</v>
      </c>
    </row>
    <row r="516" spans="1:25" x14ac:dyDescent="0.25">
      <c r="A516">
        <f>'Page 1 - General Information'!$G$12</f>
        <v>101260303</v>
      </c>
      <c r="B516" t="str">
        <f>'Page 1 - General Information'!$G$16</f>
        <v>6001</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101260303</v>
      </c>
      <c r="B517" t="str">
        <f>'Page 1 - General Information'!$G$16</f>
        <v>6001</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101260303</v>
      </c>
      <c r="B518" t="str">
        <f>'Page 1 - General Information'!$G$16</f>
        <v>6001</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101260303</v>
      </c>
      <c r="B519" t="str">
        <f>'Page 1 - General Information'!$G$16</f>
        <v>6001</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101260303</v>
      </c>
      <c r="B520" t="str">
        <f>'Page 1 - General Information'!$G$16</f>
        <v>6001</v>
      </c>
      <c r="C520" s="395" t="s">
        <v>19068</v>
      </c>
      <c r="D520"/>
      <c r="E520"/>
      <c r="F520"/>
      <c r="G520"/>
      <c r="H520"/>
      <c r="I520"/>
      <c r="J520"/>
      <c r="K520"/>
      <c r="L520"/>
      <c r="M520"/>
      <c r="N520" t="s">
        <v>4101</v>
      </c>
      <c r="O520" s="396">
        <f>INDEX('Page 2 - Team Information'!$K$14:$AP$184,Y520,X520)</f>
        <v>21</v>
      </c>
      <c r="P520"/>
      <c r="Q520"/>
      <c r="R520"/>
      <c r="S520" t="s">
        <v>4606</v>
      </c>
      <c r="T520"/>
      <c r="U520"/>
      <c r="V520"/>
      <c r="W520"/>
      <c r="X520" s="397">
        <v>15</v>
      </c>
      <c r="Y520" s="397">
        <v>2</v>
      </c>
    </row>
    <row r="521" spans="1:25" x14ac:dyDescent="0.25">
      <c r="A521">
        <f>'Page 1 - General Information'!$G$12</f>
        <v>101260303</v>
      </c>
      <c r="B521" t="str">
        <f>'Page 1 - General Information'!$G$16</f>
        <v>6001</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101260303</v>
      </c>
      <c r="B522" t="str">
        <f>'Page 1 - General Information'!$G$16</f>
        <v>6001</v>
      </c>
      <c r="C522" s="395" t="s">
        <v>19068</v>
      </c>
      <c r="D522"/>
      <c r="E522"/>
      <c r="F522"/>
      <c r="G522"/>
      <c r="H522"/>
      <c r="I522"/>
      <c r="J522"/>
      <c r="K522"/>
      <c r="L522"/>
      <c r="M522"/>
      <c r="N522" t="s">
        <v>4101</v>
      </c>
      <c r="O522" s="396">
        <f>INDEX('Page 2 - Team Information'!$K$14:$AP$184,Y522,X522)</f>
        <v>21</v>
      </c>
      <c r="P522"/>
      <c r="Q522"/>
      <c r="R522"/>
      <c r="S522" t="s">
        <v>4608</v>
      </c>
      <c r="T522"/>
      <c r="U522"/>
      <c r="V522"/>
      <c r="W522"/>
      <c r="X522" s="397">
        <v>17</v>
      </c>
      <c r="Y522" s="397">
        <v>2</v>
      </c>
    </row>
    <row r="523" spans="1:25" x14ac:dyDescent="0.25">
      <c r="A523">
        <f>'Page 1 - General Information'!$G$12</f>
        <v>101260303</v>
      </c>
      <c r="B523" t="str">
        <f>'Page 1 - General Information'!$G$16</f>
        <v>6001</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101260303</v>
      </c>
      <c r="B524" t="str">
        <f>'Page 1 - General Information'!$G$16</f>
        <v>6001</v>
      </c>
      <c r="C524" s="395" t="s">
        <v>19068</v>
      </c>
      <c r="D524"/>
      <c r="E524"/>
      <c r="F524"/>
      <c r="G524"/>
      <c r="H524"/>
      <c r="I524"/>
      <c r="J524"/>
      <c r="K524"/>
      <c r="L524"/>
      <c r="M524"/>
      <c r="N524" t="s">
        <v>4101</v>
      </c>
      <c r="O524" s="396">
        <f>INDEX('Page 2 - Team Information'!$K$14:$AP$184,Y524,X524)</f>
        <v>21</v>
      </c>
      <c r="P524"/>
      <c r="Q524"/>
      <c r="R524"/>
      <c r="S524" t="s">
        <v>4610</v>
      </c>
      <c r="T524"/>
      <c r="U524"/>
      <c r="V524"/>
      <c r="W524"/>
      <c r="X524" s="397">
        <v>20</v>
      </c>
      <c r="Y524" s="397">
        <v>2</v>
      </c>
    </row>
    <row r="525" spans="1:25" x14ac:dyDescent="0.25">
      <c r="A525">
        <f>'Page 1 - General Information'!$G$12</f>
        <v>101260303</v>
      </c>
      <c r="B525" t="str">
        <f>'Page 1 - General Information'!$G$16</f>
        <v>6001</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101260303</v>
      </c>
      <c r="B526" t="str">
        <f>'Page 1 - General Information'!$G$16</f>
        <v>6001</v>
      </c>
      <c r="C526" s="395" t="s">
        <v>19068</v>
      </c>
      <c r="D526"/>
      <c r="E526"/>
      <c r="F526"/>
      <c r="G526"/>
      <c r="H526"/>
      <c r="I526"/>
      <c r="J526"/>
      <c r="K526"/>
      <c r="L526"/>
      <c r="M526"/>
      <c r="N526" t="s">
        <v>4101</v>
      </c>
      <c r="O526" s="396">
        <f>INDEX('Page 2 - Team Information'!$K$14:$AP$184,Y526,X526)</f>
        <v>21</v>
      </c>
      <c r="P526"/>
      <c r="Q526"/>
      <c r="R526"/>
      <c r="S526" t="s">
        <v>4612</v>
      </c>
      <c r="T526"/>
      <c r="U526"/>
      <c r="V526"/>
      <c r="W526"/>
      <c r="X526" s="397">
        <v>22</v>
      </c>
      <c r="Y526" s="397">
        <v>2</v>
      </c>
    </row>
    <row r="527" spans="1:25" x14ac:dyDescent="0.25">
      <c r="A527">
        <f>'Page 1 - General Information'!$G$12</f>
        <v>101260303</v>
      </c>
      <c r="B527" t="str">
        <f>'Page 1 - General Information'!$G$16</f>
        <v>6001</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101260303</v>
      </c>
      <c r="B528" t="str">
        <f>'Page 1 - General Information'!$G$16</f>
        <v>6001</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101260303</v>
      </c>
      <c r="B529" t="str">
        <f>'Page 1 - General Information'!$G$16</f>
        <v>6001</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101260303</v>
      </c>
      <c r="B530" t="str">
        <f>'Page 1 - General Information'!$G$16</f>
        <v>6001</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101260303</v>
      </c>
      <c r="B531" t="str">
        <f>'Page 1 - General Information'!$G$16</f>
        <v>6001</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101260303</v>
      </c>
      <c r="B532" t="str">
        <f>'Page 1 - General Information'!$G$16</f>
        <v>6001</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101260303</v>
      </c>
      <c r="B533" t="str">
        <f>'Page 1 - General Information'!$G$16</f>
        <v>6001</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101260303</v>
      </c>
      <c r="B534" t="str">
        <f>'Page 1 - General Information'!$G$16</f>
        <v>6001</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101260303</v>
      </c>
      <c r="B535" t="str">
        <f>'Page 1 - General Information'!$G$16</f>
        <v>6001</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101260303</v>
      </c>
      <c r="B536" t="str">
        <f>'Page 1 - General Information'!$G$16</f>
        <v>6001</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101260303</v>
      </c>
      <c r="B537" t="str">
        <f>'Page 1 - General Information'!$G$16</f>
        <v>6001</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101260303</v>
      </c>
      <c r="B538" t="str">
        <f>'Page 1 - General Information'!$G$16</f>
        <v>6001</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101260303</v>
      </c>
      <c r="B539" t="str">
        <f>'Page 1 - General Information'!$G$16</f>
        <v>6001</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101260303</v>
      </c>
      <c r="B540" t="str">
        <f>'Page 1 - General Information'!$G$16</f>
        <v>6001</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101260303</v>
      </c>
      <c r="B541" t="str">
        <f>'Page 1 - General Information'!$G$16</f>
        <v>6001</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101260303</v>
      </c>
      <c r="B542" t="str">
        <f>'Page 1 - General Information'!$G$16</f>
        <v>6001</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101260303</v>
      </c>
      <c r="B543" t="str">
        <f>'Page 1 - General Information'!$G$16</f>
        <v>6001</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101260303</v>
      </c>
      <c r="B544" t="str">
        <f>'Page 1 - General Information'!$G$16</f>
        <v>6001</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101260303</v>
      </c>
      <c r="B545" t="str">
        <f>'Page 1 - General Information'!$G$16</f>
        <v>6001</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2003-06-30</v>
      </c>
      <c r="U545"/>
      <c r="V545"/>
      <c r="W545"/>
      <c r="X545" s="397">
        <v>9</v>
      </c>
      <c r="Y545" s="397">
        <v>4</v>
      </c>
    </row>
    <row r="546" spans="1:25" x14ac:dyDescent="0.25">
      <c r="A546">
        <f>'Page 1 - General Information'!$G$12</f>
        <v>101260303</v>
      </c>
      <c r="B546" t="str">
        <f>'Page 1 - General Information'!$G$16</f>
        <v>6001</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101260303</v>
      </c>
      <c r="B547" t="str">
        <f>'Page 1 - General Information'!$G$16</f>
        <v>6001</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101260303</v>
      </c>
      <c r="B548" t="str">
        <f>'Page 1 - General Information'!$G$16</f>
        <v>6001</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101260303</v>
      </c>
      <c r="B549" t="str">
        <f>'Page 1 - General Information'!$G$16</f>
        <v>6001</v>
      </c>
      <c r="C549" s="395" t="s">
        <v>19068</v>
      </c>
      <c r="D549"/>
      <c r="E549"/>
      <c r="F549"/>
      <c r="G549"/>
      <c r="H549"/>
      <c r="I549"/>
      <c r="J549"/>
      <c r="K549"/>
      <c r="L549"/>
      <c r="M549"/>
      <c r="N549" t="s">
        <v>4101</v>
      </c>
      <c r="O549" s="396">
        <f>INDEX('Page 2 - Team Information'!$K$14:$AP$184,Y549,X549)</f>
        <v>12</v>
      </c>
      <c r="P549"/>
      <c r="Q549"/>
      <c r="R549"/>
      <c r="S549" t="s">
        <v>4635</v>
      </c>
      <c r="T549"/>
      <c r="U549"/>
      <c r="V549"/>
      <c r="W549"/>
      <c r="X549" s="397">
        <v>14</v>
      </c>
      <c r="Y549" s="397">
        <v>4</v>
      </c>
    </row>
    <row r="550" spans="1:25" x14ac:dyDescent="0.25">
      <c r="A550">
        <f>'Page 1 - General Information'!$G$12</f>
        <v>101260303</v>
      </c>
      <c r="B550" t="str">
        <f>'Page 1 - General Information'!$G$16</f>
        <v>6001</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101260303</v>
      </c>
      <c r="B551" t="str">
        <f>'Page 1 - General Information'!$G$16</f>
        <v>6001</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101260303</v>
      </c>
      <c r="B552" t="str">
        <f>'Page 1 - General Information'!$G$16</f>
        <v>6001</v>
      </c>
      <c r="C552" s="395" t="s">
        <v>19068</v>
      </c>
      <c r="D552"/>
      <c r="E552"/>
      <c r="F552"/>
      <c r="G552"/>
      <c r="H552"/>
      <c r="I552"/>
      <c r="J552"/>
      <c r="K552"/>
      <c r="L552"/>
      <c r="M552"/>
      <c r="N552" t="s">
        <v>4101</v>
      </c>
      <c r="O552" s="396">
        <f>INDEX('Page 2 - Team Information'!$K$14:$AP$184,Y552,X552)</f>
        <v>12</v>
      </c>
      <c r="P552"/>
      <c r="Q552"/>
      <c r="R552"/>
      <c r="S552" t="s">
        <v>4638</v>
      </c>
      <c r="T552"/>
      <c r="U552"/>
      <c r="V552"/>
      <c r="W552"/>
      <c r="X552" s="397">
        <v>17</v>
      </c>
      <c r="Y552" s="397">
        <v>4</v>
      </c>
    </row>
    <row r="553" spans="1:25" x14ac:dyDescent="0.25">
      <c r="A553">
        <f>'Page 1 - General Information'!$G$12</f>
        <v>101260303</v>
      </c>
      <c r="B553" t="str">
        <f>'Page 1 - General Information'!$G$16</f>
        <v>6001</v>
      </c>
      <c r="C553" s="395" t="s">
        <v>19068</v>
      </c>
      <c r="D553"/>
      <c r="E553"/>
      <c r="F553"/>
      <c r="G553"/>
      <c r="H553"/>
      <c r="I553"/>
      <c r="J553"/>
      <c r="K553"/>
      <c r="L553"/>
      <c r="M553"/>
      <c r="N553" t="s">
        <v>4101</v>
      </c>
      <c r="O553" s="396">
        <f>INDEX('Page 2 - Team Information'!$K$14:$AP$184,Y553,X553)</f>
        <v>12</v>
      </c>
      <c r="P553"/>
      <c r="Q553"/>
      <c r="R553"/>
      <c r="S553" t="s">
        <v>4639</v>
      </c>
      <c r="T553"/>
      <c r="U553"/>
      <c r="V553"/>
      <c r="W553"/>
      <c r="X553" s="397">
        <v>19</v>
      </c>
      <c r="Y553" s="397">
        <v>4</v>
      </c>
    </row>
    <row r="554" spans="1:25" x14ac:dyDescent="0.25">
      <c r="A554">
        <f>'Page 1 - General Information'!$G$12</f>
        <v>101260303</v>
      </c>
      <c r="B554" t="str">
        <f>'Page 1 - General Information'!$G$16</f>
        <v>6001</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101260303</v>
      </c>
      <c r="B555" t="str">
        <f>'Page 1 - General Information'!$G$16</f>
        <v>6001</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101260303</v>
      </c>
      <c r="B556" t="str">
        <f>'Page 1 - General Information'!$G$16</f>
        <v>6001</v>
      </c>
      <c r="C556" s="395" t="s">
        <v>19068</v>
      </c>
      <c r="D556"/>
      <c r="E556"/>
      <c r="F556"/>
      <c r="G556"/>
      <c r="H556"/>
      <c r="I556"/>
      <c r="J556"/>
      <c r="K556"/>
      <c r="L556"/>
      <c r="M556"/>
      <c r="N556" t="s">
        <v>4101</v>
      </c>
      <c r="O556" s="396">
        <f>INDEX('Page 2 - Team Information'!$K$14:$AP$184,Y556,X556)</f>
        <v>12</v>
      </c>
      <c r="P556"/>
      <c r="Q556"/>
      <c r="R556"/>
      <c r="S556" t="s">
        <v>4642</v>
      </c>
      <c r="T556"/>
      <c r="U556"/>
      <c r="V556"/>
      <c r="W556"/>
      <c r="X556" s="397">
        <v>22</v>
      </c>
      <c r="Y556" s="397">
        <v>4</v>
      </c>
    </row>
    <row r="557" spans="1:25" x14ac:dyDescent="0.25">
      <c r="A557">
        <f>'Page 1 - General Information'!$G$12</f>
        <v>101260303</v>
      </c>
      <c r="B557" t="str">
        <f>'Page 1 - General Information'!$G$16</f>
        <v>6001</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101260303</v>
      </c>
      <c r="B558" t="str">
        <f>'Page 1 - General Information'!$G$16</f>
        <v>6001</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101260303</v>
      </c>
      <c r="B559" t="str">
        <f>'Page 1 - General Information'!$G$16</f>
        <v>6001</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101260303</v>
      </c>
      <c r="B560" t="str">
        <f>'Page 1 - General Information'!$G$16</f>
        <v>6001</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1987-06-30</v>
      </c>
      <c r="U560"/>
      <c r="V560"/>
      <c r="W560"/>
      <c r="X560" s="397">
        <v>9</v>
      </c>
      <c r="Y560" s="397">
        <v>5</v>
      </c>
    </row>
    <row r="561" spans="1:25" x14ac:dyDescent="0.25">
      <c r="A561">
        <f>'Page 1 - General Information'!$G$12</f>
        <v>101260303</v>
      </c>
      <c r="B561" t="str">
        <f>'Page 1 - General Information'!$G$16</f>
        <v>6001</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101260303</v>
      </c>
      <c r="B562" t="str">
        <f>'Page 1 - General Information'!$G$16</f>
        <v>6001</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101260303</v>
      </c>
      <c r="B563" t="str">
        <f>'Page 1 - General Information'!$G$16</f>
        <v>6001</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101260303</v>
      </c>
      <c r="B564" t="str">
        <f>'Page 1 - General Information'!$G$16</f>
        <v>6001</v>
      </c>
      <c r="C564" s="395" t="s">
        <v>19068</v>
      </c>
      <c r="D564"/>
      <c r="E564"/>
      <c r="F564"/>
      <c r="G564"/>
      <c r="H564"/>
      <c r="I564"/>
      <c r="J564"/>
      <c r="K564"/>
      <c r="L564"/>
      <c r="M564"/>
      <c r="N564" t="s">
        <v>4101</v>
      </c>
      <c r="O564" s="396">
        <f>INDEX('Page 2 - Team Information'!$K$14:$AP$184,Y564,X564)</f>
        <v>9</v>
      </c>
      <c r="P564"/>
      <c r="Q564"/>
      <c r="R564"/>
      <c r="S564" t="s">
        <v>4650</v>
      </c>
      <c r="T564"/>
      <c r="U564"/>
      <c r="V564"/>
      <c r="W564"/>
      <c r="X564" s="397">
        <v>14</v>
      </c>
      <c r="Y564" s="397">
        <v>5</v>
      </c>
    </row>
    <row r="565" spans="1:25" x14ac:dyDescent="0.25">
      <c r="A565">
        <f>'Page 1 - General Information'!$G$12</f>
        <v>101260303</v>
      </c>
      <c r="B565" t="str">
        <f>'Page 1 - General Information'!$G$16</f>
        <v>6001</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101260303</v>
      </c>
      <c r="B566" t="str">
        <f>'Page 1 - General Information'!$G$16</f>
        <v>6001</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101260303</v>
      </c>
      <c r="B567" t="str">
        <f>'Page 1 - General Information'!$G$16</f>
        <v>6001</v>
      </c>
      <c r="C567" s="395" t="s">
        <v>19068</v>
      </c>
      <c r="D567"/>
      <c r="E567"/>
      <c r="F567"/>
      <c r="G567"/>
      <c r="H567"/>
      <c r="I567"/>
      <c r="J567"/>
      <c r="K567"/>
      <c r="L567"/>
      <c r="M567"/>
      <c r="N567" t="s">
        <v>4101</v>
      </c>
      <c r="O567" s="396">
        <f>INDEX('Page 2 - Team Information'!$K$14:$AP$184,Y567,X567)</f>
        <v>9</v>
      </c>
      <c r="P567"/>
      <c r="Q567"/>
      <c r="R567"/>
      <c r="S567" t="s">
        <v>4653</v>
      </c>
      <c r="T567"/>
      <c r="U567"/>
      <c r="V567"/>
      <c r="W567"/>
      <c r="X567" s="397">
        <v>17</v>
      </c>
      <c r="Y567" s="397">
        <v>5</v>
      </c>
    </row>
    <row r="568" spans="1:25" x14ac:dyDescent="0.25">
      <c r="A568">
        <f>'Page 1 - General Information'!$G$12</f>
        <v>101260303</v>
      </c>
      <c r="B568" t="str">
        <f>'Page 1 - General Information'!$G$16</f>
        <v>6001</v>
      </c>
      <c r="C568" s="395" t="s">
        <v>19068</v>
      </c>
      <c r="D568"/>
      <c r="E568"/>
      <c r="F568"/>
      <c r="G568"/>
      <c r="H568"/>
      <c r="I568"/>
      <c r="J568"/>
      <c r="K568"/>
      <c r="L568"/>
      <c r="M568"/>
      <c r="N568" t="s">
        <v>4101</v>
      </c>
      <c r="O568" s="396">
        <f>INDEX('Page 2 - Team Information'!$K$14:$AP$184,Y568,X568)</f>
        <v>9</v>
      </c>
      <c r="P568"/>
      <c r="Q568"/>
      <c r="R568"/>
      <c r="S568" t="s">
        <v>4654</v>
      </c>
      <c r="T568"/>
      <c r="U568"/>
      <c r="V568"/>
      <c r="W568"/>
      <c r="X568" s="397">
        <v>19</v>
      </c>
      <c r="Y568" s="397">
        <v>5</v>
      </c>
    </row>
    <row r="569" spans="1:25" x14ac:dyDescent="0.25">
      <c r="A569">
        <f>'Page 1 - General Information'!$G$12</f>
        <v>101260303</v>
      </c>
      <c r="B569" t="str">
        <f>'Page 1 - General Information'!$G$16</f>
        <v>6001</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101260303</v>
      </c>
      <c r="B570" t="str">
        <f>'Page 1 - General Information'!$G$16</f>
        <v>6001</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101260303</v>
      </c>
      <c r="B571" t="str">
        <f>'Page 1 - General Information'!$G$16</f>
        <v>6001</v>
      </c>
      <c r="C571" s="395" t="s">
        <v>19068</v>
      </c>
      <c r="D571"/>
      <c r="E571"/>
      <c r="F571"/>
      <c r="G571"/>
      <c r="H571"/>
      <c r="I571"/>
      <c r="J571"/>
      <c r="K571"/>
      <c r="L571"/>
      <c r="M571"/>
      <c r="N571" t="s">
        <v>4101</v>
      </c>
      <c r="O571" s="396">
        <f>INDEX('Page 2 - Team Information'!$K$14:$AP$184,Y571,X571)</f>
        <v>9</v>
      </c>
      <c r="P571"/>
      <c r="Q571"/>
      <c r="R571"/>
      <c r="S571" t="s">
        <v>4657</v>
      </c>
      <c r="T571"/>
      <c r="U571"/>
      <c r="V571"/>
      <c r="W571"/>
      <c r="X571" s="397">
        <v>22</v>
      </c>
      <c r="Y571" s="397">
        <v>5</v>
      </c>
    </row>
    <row r="572" spans="1:25" x14ac:dyDescent="0.25">
      <c r="A572">
        <f>'Page 1 - General Information'!$G$12</f>
        <v>101260303</v>
      </c>
      <c r="B572" t="str">
        <f>'Page 1 - General Information'!$G$16</f>
        <v>6001</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101260303</v>
      </c>
      <c r="B573" t="str">
        <f>'Page 1 - General Information'!$G$16</f>
        <v>6001</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101260303</v>
      </c>
      <c r="B574" t="str">
        <f>'Page 1 - General Information'!$G$16</f>
        <v>6001</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101260303</v>
      </c>
      <c r="B575" t="str">
        <f>'Page 1 - General Information'!$G$16</f>
        <v>6001</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1987-06-30</v>
      </c>
      <c r="U575"/>
      <c r="V575"/>
      <c r="W575"/>
      <c r="X575" s="397">
        <v>9</v>
      </c>
      <c r="Y575" s="397">
        <v>6</v>
      </c>
    </row>
    <row r="576" spans="1:25" x14ac:dyDescent="0.25">
      <c r="A576">
        <f>'Page 1 - General Information'!$G$12</f>
        <v>101260303</v>
      </c>
      <c r="B576" t="str">
        <f>'Page 1 - General Information'!$G$16</f>
        <v>6001</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101260303</v>
      </c>
      <c r="B577" t="str">
        <f>'Page 1 - General Information'!$G$16</f>
        <v>6001</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101260303</v>
      </c>
      <c r="B578" t="str">
        <f>'Page 1 - General Information'!$G$16</f>
        <v>6001</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101260303</v>
      </c>
      <c r="B579" t="str">
        <f>'Page 1 - General Information'!$G$16</f>
        <v>6001</v>
      </c>
      <c r="C579" s="395" t="s">
        <v>19068</v>
      </c>
      <c r="D579"/>
      <c r="E579"/>
      <c r="F579"/>
      <c r="G579"/>
      <c r="H579"/>
      <c r="I579"/>
      <c r="J579"/>
      <c r="K579"/>
      <c r="L579"/>
      <c r="M579"/>
      <c r="N579" t="s">
        <v>4101</v>
      </c>
      <c r="O579" s="396">
        <f>INDEX('Page 2 - Team Information'!$K$14:$AP$184,Y579,X579)</f>
        <v>15</v>
      </c>
      <c r="P579"/>
      <c r="Q579"/>
      <c r="R579"/>
      <c r="S579" t="s">
        <v>4665</v>
      </c>
      <c r="T579"/>
      <c r="U579"/>
      <c r="V579"/>
      <c r="W579"/>
      <c r="X579" s="397">
        <v>14</v>
      </c>
      <c r="Y579" s="397">
        <v>6</v>
      </c>
    </row>
    <row r="580" spans="1:25" x14ac:dyDescent="0.25">
      <c r="A580">
        <f>'Page 1 - General Information'!$G$12</f>
        <v>101260303</v>
      </c>
      <c r="B580" t="str">
        <f>'Page 1 - General Information'!$G$16</f>
        <v>6001</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101260303</v>
      </c>
      <c r="B581" t="str">
        <f>'Page 1 - General Information'!$G$16</f>
        <v>6001</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101260303</v>
      </c>
      <c r="B582" t="str">
        <f>'Page 1 - General Information'!$G$16</f>
        <v>6001</v>
      </c>
      <c r="C582" s="395" t="s">
        <v>19068</v>
      </c>
      <c r="D582"/>
      <c r="E582"/>
      <c r="F582"/>
      <c r="G582"/>
      <c r="H582"/>
      <c r="I582"/>
      <c r="J582"/>
      <c r="K582"/>
      <c r="L582"/>
      <c r="M582"/>
      <c r="N582" t="s">
        <v>4101</v>
      </c>
      <c r="O582" s="396">
        <f>INDEX('Page 2 - Team Information'!$K$14:$AP$184,Y582,X582)</f>
        <v>15</v>
      </c>
      <c r="P582"/>
      <c r="Q582"/>
      <c r="R582"/>
      <c r="S582" t="s">
        <v>4668</v>
      </c>
      <c r="T582"/>
      <c r="U582"/>
      <c r="V582"/>
      <c r="W582"/>
      <c r="X582" s="397">
        <v>17</v>
      </c>
      <c r="Y582" s="397">
        <v>6</v>
      </c>
    </row>
    <row r="583" spans="1:25" x14ac:dyDescent="0.25">
      <c r="A583">
        <f>'Page 1 - General Information'!$G$12</f>
        <v>101260303</v>
      </c>
      <c r="B583" t="str">
        <f>'Page 1 - General Information'!$G$16</f>
        <v>6001</v>
      </c>
      <c r="C583" s="395" t="s">
        <v>19068</v>
      </c>
      <c r="D583"/>
      <c r="E583"/>
      <c r="F583"/>
      <c r="G583"/>
      <c r="H583"/>
      <c r="I583"/>
      <c r="J583"/>
      <c r="K583"/>
      <c r="L583"/>
      <c r="M583"/>
      <c r="N583" t="s">
        <v>4101</v>
      </c>
      <c r="O583" s="396">
        <f>INDEX('Page 2 - Team Information'!$K$14:$AP$184,Y583,X583)</f>
        <v>15</v>
      </c>
      <c r="P583"/>
      <c r="Q583"/>
      <c r="R583"/>
      <c r="S583" t="s">
        <v>4669</v>
      </c>
      <c r="T583"/>
      <c r="U583"/>
      <c r="V583"/>
      <c r="W583"/>
      <c r="X583" s="397">
        <v>19</v>
      </c>
      <c r="Y583" s="397">
        <v>6</v>
      </c>
    </row>
    <row r="584" spans="1:25" x14ac:dyDescent="0.25">
      <c r="A584">
        <f>'Page 1 - General Information'!$G$12</f>
        <v>101260303</v>
      </c>
      <c r="B584" t="str">
        <f>'Page 1 - General Information'!$G$16</f>
        <v>6001</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101260303</v>
      </c>
      <c r="B585" t="str">
        <f>'Page 1 - General Information'!$G$16</f>
        <v>6001</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101260303</v>
      </c>
      <c r="B586" t="str">
        <f>'Page 1 - General Information'!$G$16</f>
        <v>6001</v>
      </c>
      <c r="C586" s="395" t="s">
        <v>19068</v>
      </c>
      <c r="D586"/>
      <c r="E586"/>
      <c r="F586"/>
      <c r="G586"/>
      <c r="H586"/>
      <c r="I586"/>
      <c r="J586"/>
      <c r="K586"/>
      <c r="L586"/>
      <c r="M586"/>
      <c r="N586" t="s">
        <v>4101</v>
      </c>
      <c r="O586" s="396">
        <f>INDEX('Page 2 - Team Information'!$K$14:$AP$184,Y586,X586)</f>
        <v>15</v>
      </c>
      <c r="P586"/>
      <c r="Q586"/>
      <c r="R586"/>
      <c r="S586" t="s">
        <v>4672</v>
      </c>
      <c r="T586"/>
      <c r="U586"/>
      <c r="V586"/>
      <c r="W586"/>
      <c r="X586" s="397">
        <v>22</v>
      </c>
      <c r="Y586" s="397">
        <v>6</v>
      </c>
    </row>
    <row r="587" spans="1:25" x14ac:dyDescent="0.25">
      <c r="A587">
        <f>'Page 1 - General Information'!$G$12</f>
        <v>101260303</v>
      </c>
      <c r="B587" t="str">
        <f>'Page 1 - General Information'!$G$16</f>
        <v>6001</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101260303</v>
      </c>
      <c r="B588" t="str">
        <f>'Page 1 - General Information'!$G$16</f>
        <v>6001</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101260303</v>
      </c>
      <c r="B589" t="str">
        <f>'Page 1 - General Information'!$G$16</f>
        <v>6001</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101260303</v>
      </c>
      <c r="B590" t="str">
        <f>'Page 1 - General Information'!$G$16</f>
        <v>6001</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101260303</v>
      </c>
      <c r="B591" t="str">
        <f>'Page 1 - General Information'!$G$16</f>
        <v>6001</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101260303</v>
      </c>
      <c r="B592" t="str">
        <f>'Page 1 - General Information'!$G$16</f>
        <v>6001</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101260303</v>
      </c>
      <c r="B593" t="str">
        <f>'Page 1 - General Information'!$G$16</f>
        <v>6001</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101260303</v>
      </c>
      <c r="B594" t="str">
        <f>'Page 1 - General Information'!$G$16</f>
        <v>6001</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101260303</v>
      </c>
      <c r="B595" t="str">
        <f>'Page 1 - General Information'!$G$16</f>
        <v>6001</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101260303</v>
      </c>
      <c r="B596" t="str">
        <f>'Page 1 - General Information'!$G$16</f>
        <v>6001</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101260303</v>
      </c>
      <c r="B597" t="str">
        <f>'Page 1 - General Information'!$G$16</f>
        <v>6001</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101260303</v>
      </c>
      <c r="B598" t="str">
        <f>'Page 1 - General Information'!$G$16</f>
        <v>6001</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101260303</v>
      </c>
      <c r="B599" t="str">
        <f>'Page 1 - General Information'!$G$16</f>
        <v>6001</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101260303</v>
      </c>
      <c r="B600" t="str">
        <f>'Page 1 - General Information'!$G$16</f>
        <v>6001</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101260303</v>
      </c>
      <c r="B601" t="str">
        <f>'Page 1 - General Information'!$G$16</f>
        <v>6001</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101260303</v>
      </c>
      <c r="B602" t="str">
        <f>'Page 1 - General Information'!$G$16</f>
        <v>6001</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101260303</v>
      </c>
      <c r="B603" t="str">
        <f>'Page 1 - General Information'!$G$16</f>
        <v>6001</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101260303</v>
      </c>
      <c r="B604" t="str">
        <f>'Page 1 - General Information'!$G$16</f>
        <v>6001</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101260303</v>
      </c>
      <c r="B605" t="str">
        <f>'Page 1 - General Information'!$G$16</f>
        <v>6001</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101260303</v>
      </c>
      <c r="B606" t="str">
        <f>'Page 1 - General Information'!$G$16</f>
        <v>6001</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101260303</v>
      </c>
      <c r="B607" t="str">
        <f>'Page 1 - General Information'!$G$16</f>
        <v>6001</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101260303</v>
      </c>
      <c r="B608" t="str">
        <f>'Page 1 - General Information'!$G$16</f>
        <v>6001</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101260303</v>
      </c>
      <c r="B609" t="str">
        <f>'Page 1 - General Information'!$G$16</f>
        <v>6001</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101260303</v>
      </c>
      <c r="B610" t="str">
        <f>'Page 1 - General Information'!$G$16</f>
        <v>6001</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101260303</v>
      </c>
      <c r="B611" t="str">
        <f>'Page 1 - General Information'!$G$16</f>
        <v>6001</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101260303</v>
      </c>
      <c r="B612" t="str">
        <f>'Page 1 - General Information'!$G$16</f>
        <v>6001</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101260303</v>
      </c>
      <c r="B613" t="str">
        <f>'Page 1 - General Information'!$G$16</f>
        <v>6001</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101260303</v>
      </c>
      <c r="B614" t="str">
        <f>'Page 1 - General Information'!$G$16</f>
        <v>6001</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101260303</v>
      </c>
      <c r="B615" t="str">
        <f>'Page 1 - General Information'!$G$16</f>
        <v>6001</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101260303</v>
      </c>
      <c r="B616" t="str">
        <f>'Page 1 - General Information'!$G$16</f>
        <v>6001</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101260303</v>
      </c>
      <c r="B617" t="str">
        <f>'Page 1 - General Information'!$G$16</f>
        <v>6001</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101260303</v>
      </c>
      <c r="B618" t="str">
        <f>'Page 1 - General Information'!$G$16</f>
        <v>6001</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101260303</v>
      </c>
      <c r="B619" t="str">
        <f>'Page 1 - General Information'!$G$16</f>
        <v>6001</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101260303</v>
      </c>
      <c r="B620" t="str">
        <f>'Page 1 - General Information'!$G$16</f>
        <v>6001</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1987-06-30</v>
      </c>
      <c r="U620"/>
      <c r="V620"/>
      <c r="W620"/>
      <c r="X620" s="397">
        <v>9</v>
      </c>
      <c r="Y620" s="397">
        <v>9</v>
      </c>
    </row>
    <row r="621" spans="1:25" x14ac:dyDescent="0.25">
      <c r="A621">
        <f>'Page 1 - General Information'!$G$12</f>
        <v>101260303</v>
      </c>
      <c r="B621" t="str">
        <f>'Page 1 - General Information'!$G$16</f>
        <v>6001</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101260303</v>
      </c>
      <c r="B622" t="str">
        <f>'Page 1 - General Information'!$G$16</f>
        <v>6001</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101260303</v>
      </c>
      <c r="B623" t="str">
        <f>'Page 1 - General Information'!$G$16</f>
        <v>6001</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101260303</v>
      </c>
      <c r="B624" t="str">
        <f>'Page 1 - General Information'!$G$16</f>
        <v>6001</v>
      </c>
      <c r="C624" s="395" t="s">
        <v>19068</v>
      </c>
      <c r="D624"/>
      <c r="E624"/>
      <c r="F624"/>
      <c r="G624"/>
      <c r="H624"/>
      <c r="I624"/>
      <c r="J624"/>
      <c r="K624"/>
      <c r="L624"/>
      <c r="M624"/>
      <c r="N624" t="s">
        <v>4101</v>
      </c>
      <c r="O624" s="396">
        <f>INDEX('Page 2 - Team Information'!$K$14:$AP$184,Y624,X624)</f>
        <v>17</v>
      </c>
      <c r="P624"/>
      <c r="Q624"/>
      <c r="R624"/>
      <c r="S624" t="s">
        <v>4710</v>
      </c>
      <c r="T624"/>
      <c r="U624"/>
      <c r="V624"/>
      <c r="W624"/>
      <c r="X624" s="397">
        <v>14</v>
      </c>
      <c r="Y624" s="397">
        <v>9</v>
      </c>
    </row>
    <row r="625" spans="1:25" x14ac:dyDescent="0.25">
      <c r="A625">
        <f>'Page 1 - General Information'!$G$12</f>
        <v>101260303</v>
      </c>
      <c r="B625" t="str">
        <f>'Page 1 - General Information'!$G$16</f>
        <v>6001</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101260303</v>
      </c>
      <c r="B626" t="str">
        <f>'Page 1 - General Information'!$G$16</f>
        <v>6001</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101260303</v>
      </c>
      <c r="B627" t="str">
        <f>'Page 1 - General Information'!$G$16</f>
        <v>6001</v>
      </c>
      <c r="C627" s="395" t="s">
        <v>19068</v>
      </c>
      <c r="D627"/>
      <c r="E627"/>
      <c r="F627"/>
      <c r="G627"/>
      <c r="H627"/>
      <c r="I627"/>
      <c r="J627"/>
      <c r="K627"/>
      <c r="L627"/>
      <c r="M627"/>
      <c r="N627" t="s">
        <v>4101</v>
      </c>
      <c r="O627" s="396">
        <f>INDEX('Page 2 - Team Information'!$K$14:$AP$184,Y627,X627)</f>
        <v>17</v>
      </c>
      <c r="P627"/>
      <c r="Q627"/>
      <c r="R627"/>
      <c r="S627" t="s">
        <v>4713</v>
      </c>
      <c r="T627"/>
      <c r="U627"/>
      <c r="V627"/>
      <c r="W627"/>
      <c r="X627" s="397">
        <v>17</v>
      </c>
      <c r="Y627" s="397">
        <v>9</v>
      </c>
    </row>
    <row r="628" spans="1:25" x14ac:dyDescent="0.25">
      <c r="A628">
        <f>'Page 1 - General Information'!$G$12</f>
        <v>101260303</v>
      </c>
      <c r="B628" t="str">
        <f>'Page 1 - General Information'!$G$16</f>
        <v>6001</v>
      </c>
      <c r="C628" s="395" t="s">
        <v>19068</v>
      </c>
      <c r="D628"/>
      <c r="E628"/>
      <c r="F628"/>
      <c r="G628"/>
      <c r="H628"/>
      <c r="I628"/>
      <c r="J628"/>
      <c r="K628"/>
      <c r="L628"/>
      <c r="M628"/>
      <c r="N628" t="s">
        <v>4101</v>
      </c>
      <c r="O628" s="396">
        <f>INDEX('Page 2 - Team Information'!$K$14:$AP$184,Y628,X628)</f>
        <v>17</v>
      </c>
      <c r="P628"/>
      <c r="Q628"/>
      <c r="R628"/>
      <c r="S628" t="s">
        <v>4714</v>
      </c>
      <c r="T628"/>
      <c r="U628"/>
      <c r="V628"/>
      <c r="W628"/>
      <c r="X628" s="397">
        <v>19</v>
      </c>
      <c r="Y628" s="397">
        <v>9</v>
      </c>
    </row>
    <row r="629" spans="1:25" x14ac:dyDescent="0.25">
      <c r="A629">
        <f>'Page 1 - General Information'!$G$12</f>
        <v>101260303</v>
      </c>
      <c r="B629" t="str">
        <f>'Page 1 - General Information'!$G$16</f>
        <v>6001</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101260303</v>
      </c>
      <c r="B630" t="str">
        <f>'Page 1 - General Information'!$G$16</f>
        <v>6001</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101260303</v>
      </c>
      <c r="B631" t="str">
        <f>'Page 1 - General Information'!$G$16</f>
        <v>6001</v>
      </c>
      <c r="C631" s="395" t="s">
        <v>19068</v>
      </c>
      <c r="D631"/>
      <c r="E631"/>
      <c r="F631"/>
      <c r="G631"/>
      <c r="H631"/>
      <c r="I631"/>
      <c r="J631"/>
      <c r="K631"/>
      <c r="L631"/>
      <c r="M631"/>
      <c r="N631" t="s">
        <v>4101</v>
      </c>
      <c r="O631" s="396">
        <f>INDEX('Page 2 - Team Information'!$K$14:$AP$184,Y631,X631)</f>
        <v>17</v>
      </c>
      <c r="P631"/>
      <c r="Q631"/>
      <c r="R631"/>
      <c r="S631" t="s">
        <v>4717</v>
      </c>
      <c r="T631"/>
      <c r="U631"/>
      <c r="V631"/>
      <c r="W631"/>
      <c r="X631" s="397">
        <v>22</v>
      </c>
      <c r="Y631" s="397">
        <v>9</v>
      </c>
    </row>
    <row r="632" spans="1:25" x14ac:dyDescent="0.25">
      <c r="A632">
        <f>'Page 1 - General Information'!$G$12</f>
        <v>101260303</v>
      </c>
      <c r="B632" t="str">
        <f>'Page 1 - General Information'!$G$16</f>
        <v>6001</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101260303</v>
      </c>
      <c r="B633" t="str">
        <f>'Page 1 - General Information'!$G$16</f>
        <v>6001</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101260303</v>
      </c>
      <c r="B634" t="str">
        <f>'Page 1 - General Information'!$G$16</f>
        <v>6001</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101260303</v>
      </c>
      <c r="B635" t="str">
        <f>'Page 1 - General Information'!$G$16</f>
        <v>6001</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101260303</v>
      </c>
      <c r="B636" t="str">
        <f>'Page 1 - General Information'!$G$16</f>
        <v>6001</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101260303</v>
      </c>
      <c r="B637" t="str">
        <f>'Page 1 - General Information'!$G$16</f>
        <v>6001</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101260303</v>
      </c>
      <c r="B638" t="str">
        <f>'Page 1 - General Information'!$G$16</f>
        <v>6001</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101260303</v>
      </c>
      <c r="B639" t="str">
        <f>'Page 1 - General Information'!$G$16</f>
        <v>6001</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101260303</v>
      </c>
      <c r="B640" t="str">
        <f>'Page 1 - General Information'!$G$16</f>
        <v>6001</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101260303</v>
      </c>
      <c r="B641" t="str">
        <f>'Page 1 - General Information'!$G$16</f>
        <v>6001</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101260303</v>
      </c>
      <c r="B642" t="str">
        <f>'Page 1 - General Information'!$G$16</f>
        <v>6001</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101260303</v>
      </c>
      <c r="B643" t="str">
        <f>'Page 1 - General Information'!$G$16</f>
        <v>6001</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101260303</v>
      </c>
      <c r="B644" t="str">
        <f>'Page 1 - General Information'!$G$16</f>
        <v>6001</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101260303</v>
      </c>
      <c r="B645" t="str">
        <f>'Page 1 - General Information'!$G$16</f>
        <v>6001</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101260303</v>
      </c>
      <c r="B646" t="str">
        <f>'Page 1 - General Information'!$G$16</f>
        <v>6001</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101260303</v>
      </c>
      <c r="B647" t="str">
        <f>'Page 1 - General Information'!$G$16</f>
        <v>6001</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101260303</v>
      </c>
      <c r="B648" t="str">
        <f>'Page 1 - General Information'!$G$16</f>
        <v>6001</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101260303</v>
      </c>
      <c r="B649" t="str">
        <f>'Page 1 - General Information'!$G$16</f>
        <v>6001</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101260303</v>
      </c>
      <c r="B650" t="str">
        <f>'Page 1 - General Information'!$G$16</f>
        <v>6001</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101260303</v>
      </c>
      <c r="B651" t="str">
        <f>'Page 1 - General Information'!$G$16</f>
        <v>6001</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101260303</v>
      </c>
      <c r="B652" t="str">
        <f>'Page 1 - General Information'!$G$16</f>
        <v>6001</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101260303</v>
      </c>
      <c r="B653" t="str">
        <f>'Page 1 - General Information'!$G$16</f>
        <v>6001</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101260303</v>
      </c>
      <c r="B654" t="str">
        <f>'Page 1 - General Information'!$G$16</f>
        <v>6001</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101260303</v>
      </c>
      <c r="B655" t="str">
        <f>'Page 1 - General Information'!$G$16</f>
        <v>6001</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101260303</v>
      </c>
      <c r="B656" t="str">
        <f>'Page 1 - General Information'!$G$16</f>
        <v>6001</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101260303</v>
      </c>
      <c r="B657" t="str">
        <f>'Page 1 - General Information'!$G$16</f>
        <v>6001</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101260303</v>
      </c>
      <c r="B658" t="str">
        <f>'Page 1 - General Information'!$G$16</f>
        <v>6001</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101260303</v>
      </c>
      <c r="B659" t="str">
        <f>'Page 1 - General Information'!$G$16</f>
        <v>6001</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101260303</v>
      </c>
      <c r="B660" t="str">
        <f>'Page 1 - General Information'!$G$16</f>
        <v>6001</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101260303</v>
      </c>
      <c r="B661" t="str">
        <f>'Page 1 - General Information'!$G$16</f>
        <v>6001</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101260303</v>
      </c>
      <c r="B662" t="str">
        <f>'Page 1 - General Information'!$G$16</f>
        <v>6001</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101260303</v>
      </c>
      <c r="B663" t="str">
        <f>'Page 1 - General Information'!$G$16</f>
        <v>6001</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101260303</v>
      </c>
      <c r="B664" t="str">
        <f>'Page 1 - General Information'!$G$16</f>
        <v>6001</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101260303</v>
      </c>
      <c r="B665" t="str">
        <f>'Page 1 - General Information'!$G$16</f>
        <v>6001</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101260303</v>
      </c>
      <c r="B666" t="str">
        <f>'Page 1 - General Information'!$G$16</f>
        <v>6001</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101260303</v>
      </c>
      <c r="B667" t="str">
        <f>'Page 1 - General Information'!$G$16</f>
        <v>6001</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101260303</v>
      </c>
      <c r="B668" t="str">
        <f>'Page 1 - General Information'!$G$16</f>
        <v>6001</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101260303</v>
      </c>
      <c r="B669" t="str">
        <f>'Page 1 - General Information'!$G$16</f>
        <v>6001</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101260303</v>
      </c>
      <c r="B670" t="str">
        <f>'Page 1 - General Information'!$G$16</f>
        <v>6001</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101260303</v>
      </c>
      <c r="B671" t="str">
        <f>'Page 1 - General Information'!$G$16</f>
        <v>6001</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101260303</v>
      </c>
      <c r="B672" t="str">
        <f>'Page 1 - General Information'!$G$16</f>
        <v>6001</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101260303</v>
      </c>
      <c r="B673" t="str">
        <f>'Page 1 - General Information'!$G$16</f>
        <v>6001</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101260303</v>
      </c>
      <c r="B674" t="str">
        <f>'Page 1 - General Information'!$G$16</f>
        <v>6001</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101260303</v>
      </c>
      <c r="B675" t="str">
        <f>'Page 1 - General Information'!$G$16</f>
        <v>6001</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101260303</v>
      </c>
      <c r="B676" t="str">
        <f>'Page 1 - General Information'!$G$16</f>
        <v>6001</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101260303</v>
      </c>
      <c r="B677" t="str">
        <f>'Page 1 - General Information'!$G$16</f>
        <v>6001</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101260303</v>
      </c>
      <c r="B678" t="str">
        <f>'Page 1 - General Information'!$G$16</f>
        <v>6001</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101260303</v>
      </c>
      <c r="B679" t="str">
        <f>'Page 1 - General Information'!$G$16</f>
        <v>6001</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101260303</v>
      </c>
      <c r="B680" t="str">
        <f>'Page 1 - General Information'!$G$16</f>
        <v>6001</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2002-06-30</v>
      </c>
      <c r="U680"/>
      <c r="V680"/>
      <c r="W680"/>
      <c r="X680" s="397">
        <v>9</v>
      </c>
      <c r="Y680" s="397">
        <v>13</v>
      </c>
    </row>
    <row r="681" spans="1:25" x14ac:dyDescent="0.25">
      <c r="A681">
        <f>'Page 1 - General Information'!$G$12</f>
        <v>101260303</v>
      </c>
      <c r="B681" t="str">
        <f>'Page 1 - General Information'!$G$16</f>
        <v>6001</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101260303</v>
      </c>
      <c r="B682" t="str">
        <f>'Page 1 - General Information'!$G$16</f>
        <v>6001</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101260303</v>
      </c>
      <c r="B683" t="str">
        <f>'Page 1 - General Information'!$G$16</f>
        <v>6001</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101260303</v>
      </c>
      <c r="B684" t="str">
        <f>'Page 1 - General Information'!$G$16</f>
        <v>6001</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101260303</v>
      </c>
      <c r="B685" t="str">
        <f>'Page 1 - General Information'!$G$16</f>
        <v>6001</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101260303</v>
      </c>
      <c r="B686" t="str">
        <f>'Page 1 - General Information'!$G$16</f>
        <v>6001</v>
      </c>
      <c r="C686" s="395" t="s">
        <v>19068</v>
      </c>
      <c r="D686"/>
      <c r="E686"/>
      <c r="F686"/>
      <c r="G686"/>
      <c r="H686"/>
      <c r="I686"/>
      <c r="J686"/>
      <c r="K686"/>
      <c r="L686"/>
      <c r="M686"/>
      <c r="N686" t="s">
        <v>4101</v>
      </c>
      <c r="O686" s="396">
        <f>INDEX('Page 2 - Team Information'!$K$14:$AP$184,Y686,X686)</f>
        <v>12</v>
      </c>
      <c r="P686"/>
      <c r="Q686"/>
      <c r="R686"/>
      <c r="S686" t="s">
        <v>4772</v>
      </c>
      <c r="T686"/>
      <c r="U686"/>
      <c r="V686"/>
      <c r="W686"/>
      <c r="X686" s="397">
        <v>16</v>
      </c>
      <c r="Y686" s="397">
        <v>13</v>
      </c>
    </row>
    <row r="687" spans="1:25" x14ac:dyDescent="0.25">
      <c r="A687">
        <f>'Page 1 - General Information'!$G$12</f>
        <v>101260303</v>
      </c>
      <c r="B687" t="str">
        <f>'Page 1 - General Information'!$G$16</f>
        <v>6001</v>
      </c>
      <c r="C687" s="395" t="s">
        <v>19068</v>
      </c>
      <c r="D687"/>
      <c r="E687"/>
      <c r="F687"/>
      <c r="G687"/>
      <c r="H687"/>
      <c r="I687"/>
      <c r="J687"/>
      <c r="K687"/>
      <c r="L687"/>
      <c r="M687"/>
      <c r="N687" t="s">
        <v>4101</v>
      </c>
      <c r="O687" s="396">
        <f>INDEX('Page 2 - Team Information'!$K$14:$AP$184,Y687,X687)</f>
        <v>12</v>
      </c>
      <c r="P687"/>
      <c r="Q687"/>
      <c r="R687"/>
      <c r="S687" t="s">
        <v>4773</v>
      </c>
      <c r="T687"/>
      <c r="U687"/>
      <c r="V687"/>
      <c r="W687"/>
      <c r="X687" s="397">
        <v>17</v>
      </c>
      <c r="Y687" s="397">
        <v>13</v>
      </c>
    </row>
    <row r="688" spans="1:25" x14ac:dyDescent="0.25">
      <c r="A688">
        <f>'Page 1 - General Information'!$G$12</f>
        <v>101260303</v>
      </c>
      <c r="B688" t="str">
        <f>'Page 1 - General Information'!$G$16</f>
        <v>6001</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101260303</v>
      </c>
      <c r="B689" t="str">
        <f>'Page 1 - General Information'!$G$16</f>
        <v>6001</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101260303</v>
      </c>
      <c r="B690" t="str">
        <f>'Page 1 - General Information'!$G$16</f>
        <v>6001</v>
      </c>
      <c r="C690" s="395" t="s">
        <v>19068</v>
      </c>
      <c r="D690"/>
      <c r="E690"/>
      <c r="F690"/>
      <c r="G690"/>
      <c r="H690"/>
      <c r="I690"/>
      <c r="J690"/>
      <c r="K690"/>
      <c r="L690"/>
      <c r="M690"/>
      <c r="N690" t="s">
        <v>4101</v>
      </c>
      <c r="O690" s="396">
        <f>INDEX('Page 2 - Team Information'!$K$14:$AP$184,Y690,X690)</f>
        <v>12</v>
      </c>
      <c r="P690"/>
      <c r="Q690"/>
      <c r="R690"/>
      <c r="S690" t="s">
        <v>4776</v>
      </c>
      <c r="T690"/>
      <c r="U690"/>
      <c r="V690"/>
      <c r="W690"/>
      <c r="X690" s="397">
        <v>21</v>
      </c>
      <c r="Y690" s="397">
        <v>13</v>
      </c>
    </row>
    <row r="691" spans="1:25" x14ac:dyDescent="0.25">
      <c r="A691">
        <f>'Page 1 - General Information'!$G$12</f>
        <v>101260303</v>
      </c>
      <c r="B691" t="str">
        <f>'Page 1 - General Information'!$G$16</f>
        <v>6001</v>
      </c>
      <c r="C691" s="395" t="s">
        <v>19068</v>
      </c>
      <c r="D691"/>
      <c r="E691"/>
      <c r="F691"/>
      <c r="G691"/>
      <c r="H691"/>
      <c r="I691"/>
      <c r="J691"/>
      <c r="K691"/>
      <c r="L691"/>
      <c r="M691"/>
      <c r="N691" t="s">
        <v>4101</v>
      </c>
      <c r="O691" s="396">
        <f>INDEX('Page 2 - Team Information'!$K$14:$AP$184,Y691,X691)</f>
        <v>12</v>
      </c>
      <c r="P691"/>
      <c r="Q691"/>
      <c r="R691"/>
      <c r="S691" t="s">
        <v>4777</v>
      </c>
      <c r="T691"/>
      <c r="U691"/>
      <c r="V691"/>
      <c r="W691"/>
      <c r="X691" s="397">
        <v>22</v>
      </c>
      <c r="Y691" s="397">
        <v>13</v>
      </c>
    </row>
    <row r="692" spans="1:25" x14ac:dyDescent="0.25">
      <c r="A692">
        <f>'Page 1 - General Information'!$G$12</f>
        <v>101260303</v>
      </c>
      <c r="B692" t="str">
        <f>'Page 1 - General Information'!$G$16</f>
        <v>6001</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101260303</v>
      </c>
      <c r="B693" t="str">
        <f>'Page 1 - General Information'!$G$16</f>
        <v>6001</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101260303</v>
      </c>
      <c r="B694" t="str">
        <f>'Page 1 - General Information'!$G$16</f>
        <v>6001</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101260303</v>
      </c>
      <c r="B695" t="str">
        <f>'Page 1 - General Information'!$G$16</f>
        <v>6001</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101260303</v>
      </c>
      <c r="B696" t="str">
        <f>'Page 1 - General Information'!$G$16</f>
        <v>6001</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101260303</v>
      </c>
      <c r="B697" t="str">
        <f>'Page 1 - General Information'!$G$16</f>
        <v>6001</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101260303</v>
      </c>
      <c r="B698" t="str">
        <f>'Page 1 - General Information'!$G$16</f>
        <v>6001</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101260303</v>
      </c>
      <c r="B699" t="str">
        <f>'Page 1 - General Information'!$G$16</f>
        <v>6001</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101260303</v>
      </c>
      <c r="B700" t="str">
        <f>'Page 1 - General Information'!$G$16</f>
        <v>6001</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101260303</v>
      </c>
      <c r="B701" t="str">
        <f>'Page 1 - General Information'!$G$16</f>
        <v>6001</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101260303</v>
      </c>
      <c r="B702" t="str">
        <f>'Page 1 - General Information'!$G$16</f>
        <v>6001</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101260303</v>
      </c>
      <c r="B703" t="str">
        <f>'Page 1 - General Information'!$G$16</f>
        <v>6001</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101260303</v>
      </c>
      <c r="B704" t="str">
        <f>'Page 1 - General Information'!$G$16</f>
        <v>6001</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101260303</v>
      </c>
      <c r="B705" t="str">
        <f>'Page 1 - General Information'!$G$16</f>
        <v>6001</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101260303</v>
      </c>
      <c r="B706" t="str">
        <f>'Page 1 - General Information'!$G$16</f>
        <v>6001</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101260303</v>
      </c>
      <c r="B707" t="str">
        <f>'Page 1 - General Information'!$G$16</f>
        <v>6001</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101260303</v>
      </c>
      <c r="B708" t="str">
        <f>'Page 1 - General Information'!$G$16</f>
        <v>6001</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101260303</v>
      </c>
      <c r="B709" t="str">
        <f>'Page 1 - General Information'!$G$16</f>
        <v>6001</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101260303</v>
      </c>
      <c r="B710" t="str">
        <f>'Page 1 - General Information'!$G$16</f>
        <v>6001</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101260303</v>
      </c>
      <c r="B711" t="str">
        <f>'Page 1 - General Information'!$G$16</f>
        <v>6001</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101260303</v>
      </c>
      <c r="B712" t="str">
        <f>'Page 1 - General Information'!$G$16</f>
        <v>6001</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101260303</v>
      </c>
      <c r="B713" t="str">
        <f>'Page 1 - General Information'!$G$16</f>
        <v>6001</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101260303</v>
      </c>
      <c r="B714" t="str">
        <f>'Page 1 - General Information'!$G$16</f>
        <v>6001</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101260303</v>
      </c>
      <c r="B715" t="str">
        <f>'Page 1 - General Information'!$G$16</f>
        <v>6001</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101260303</v>
      </c>
      <c r="B716" t="str">
        <f>'Page 1 - General Information'!$G$16</f>
        <v>6001</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101260303</v>
      </c>
      <c r="B717" t="str">
        <f>'Page 1 - General Information'!$G$16</f>
        <v>6001</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101260303</v>
      </c>
      <c r="B718" t="str">
        <f>'Page 1 - General Information'!$G$16</f>
        <v>6001</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101260303</v>
      </c>
      <c r="B719" t="str">
        <f>'Page 1 - General Information'!$G$16</f>
        <v>6001</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101260303</v>
      </c>
      <c r="B720" t="str">
        <f>'Page 1 - General Information'!$G$16</f>
        <v>6001</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101260303</v>
      </c>
      <c r="B721" t="str">
        <f>'Page 1 - General Information'!$G$16</f>
        <v>6001</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101260303</v>
      </c>
      <c r="B722" t="str">
        <f>'Page 1 - General Information'!$G$16</f>
        <v>6001</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101260303</v>
      </c>
      <c r="B723" t="str">
        <f>'Page 1 - General Information'!$G$16</f>
        <v>6001</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101260303</v>
      </c>
      <c r="B724" t="str">
        <f>'Page 1 - General Information'!$G$16</f>
        <v>6001</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101260303</v>
      </c>
      <c r="B725" t="str">
        <f>'Page 1 - General Information'!$G$16</f>
        <v>6001</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1987-06-30</v>
      </c>
      <c r="U725"/>
      <c r="V725"/>
      <c r="W725"/>
      <c r="X725" s="397">
        <v>9</v>
      </c>
      <c r="Y725" s="397">
        <v>16</v>
      </c>
    </row>
    <row r="726" spans="1:25" x14ac:dyDescent="0.25">
      <c r="A726">
        <f>'Page 1 - General Information'!$G$12</f>
        <v>101260303</v>
      </c>
      <c r="B726" t="str">
        <f>'Page 1 - General Information'!$G$16</f>
        <v>6001</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101260303</v>
      </c>
      <c r="B727" t="str">
        <f>'Page 1 - General Information'!$G$16</f>
        <v>6001</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101260303</v>
      </c>
      <c r="B728" t="str">
        <f>'Page 1 - General Information'!$G$16</f>
        <v>6001</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101260303</v>
      </c>
      <c r="B729" t="str">
        <f>'Page 1 - General Information'!$G$16</f>
        <v>6001</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101260303</v>
      </c>
      <c r="B730" t="str">
        <f>'Page 1 - General Information'!$G$16</f>
        <v>6001</v>
      </c>
      <c r="C730" s="395" t="s">
        <v>19068</v>
      </c>
      <c r="D730"/>
      <c r="E730"/>
      <c r="F730"/>
      <c r="G730"/>
      <c r="H730"/>
      <c r="I730"/>
      <c r="J730"/>
      <c r="K730"/>
      <c r="L730"/>
      <c r="M730"/>
      <c r="N730" t="s">
        <v>4101</v>
      </c>
      <c r="O730" s="396">
        <f>INDEX('Page 2 - Team Information'!$K$14:$AP$184,Y730,X730)</f>
        <v>22</v>
      </c>
      <c r="P730"/>
      <c r="Q730"/>
      <c r="R730"/>
      <c r="S730" t="s">
        <v>4816</v>
      </c>
      <c r="T730"/>
      <c r="U730"/>
      <c r="V730"/>
      <c r="W730"/>
      <c r="X730" s="397">
        <v>15</v>
      </c>
      <c r="Y730" s="397">
        <v>16</v>
      </c>
    </row>
    <row r="731" spans="1:25" x14ac:dyDescent="0.25">
      <c r="A731">
        <f>'Page 1 - General Information'!$G$12</f>
        <v>101260303</v>
      </c>
      <c r="B731" t="str">
        <f>'Page 1 - General Information'!$G$16</f>
        <v>6001</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101260303</v>
      </c>
      <c r="B732" t="str">
        <f>'Page 1 - General Information'!$G$16</f>
        <v>6001</v>
      </c>
      <c r="C732" s="395" t="s">
        <v>19068</v>
      </c>
      <c r="D732"/>
      <c r="E732"/>
      <c r="F732"/>
      <c r="G732"/>
      <c r="H732"/>
      <c r="I732"/>
      <c r="J732"/>
      <c r="K732"/>
      <c r="L732"/>
      <c r="M732"/>
      <c r="N732" t="s">
        <v>4101</v>
      </c>
      <c r="O732" s="396">
        <f>INDEX('Page 2 - Team Information'!$K$14:$AP$184,Y732,X732)</f>
        <v>22</v>
      </c>
      <c r="P732"/>
      <c r="Q732"/>
      <c r="R732"/>
      <c r="S732" t="s">
        <v>4818</v>
      </c>
      <c r="T732"/>
      <c r="U732"/>
      <c r="V732"/>
      <c r="W732"/>
      <c r="X732" s="397">
        <v>17</v>
      </c>
      <c r="Y732" s="397">
        <v>16</v>
      </c>
    </row>
    <row r="733" spans="1:25" x14ac:dyDescent="0.25">
      <c r="A733">
        <f>'Page 1 - General Information'!$G$12</f>
        <v>101260303</v>
      </c>
      <c r="B733" t="str">
        <f>'Page 1 - General Information'!$G$16</f>
        <v>6001</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101260303</v>
      </c>
      <c r="B734" t="str">
        <f>'Page 1 - General Information'!$G$16</f>
        <v>6001</v>
      </c>
      <c r="C734" s="395" t="s">
        <v>19068</v>
      </c>
      <c r="D734"/>
      <c r="E734"/>
      <c r="F734"/>
      <c r="G734"/>
      <c r="H734"/>
      <c r="I734"/>
      <c r="J734"/>
      <c r="K734"/>
      <c r="L734"/>
      <c r="M734"/>
      <c r="N734" t="s">
        <v>4101</v>
      </c>
      <c r="O734" s="396">
        <f>INDEX('Page 2 - Team Information'!$K$14:$AP$184,Y734,X734)</f>
        <v>22</v>
      </c>
      <c r="P734"/>
      <c r="Q734"/>
      <c r="R734"/>
      <c r="S734" t="s">
        <v>4820</v>
      </c>
      <c r="T734"/>
      <c r="U734"/>
      <c r="V734"/>
      <c r="W734"/>
      <c r="X734" s="397">
        <v>20</v>
      </c>
      <c r="Y734" s="397">
        <v>16</v>
      </c>
    </row>
    <row r="735" spans="1:25" x14ac:dyDescent="0.25">
      <c r="A735">
        <f>'Page 1 - General Information'!$G$12</f>
        <v>101260303</v>
      </c>
      <c r="B735" t="str">
        <f>'Page 1 - General Information'!$G$16</f>
        <v>6001</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101260303</v>
      </c>
      <c r="B736" t="str">
        <f>'Page 1 - General Information'!$G$16</f>
        <v>6001</v>
      </c>
      <c r="C736" s="395" t="s">
        <v>19068</v>
      </c>
      <c r="D736"/>
      <c r="E736"/>
      <c r="F736"/>
      <c r="G736"/>
      <c r="H736"/>
      <c r="I736"/>
      <c r="J736"/>
      <c r="K736"/>
      <c r="L736"/>
      <c r="M736"/>
      <c r="N736" t="s">
        <v>4101</v>
      </c>
      <c r="O736" s="396">
        <f>INDEX('Page 2 - Team Information'!$K$14:$AP$184,Y736,X736)</f>
        <v>22</v>
      </c>
      <c r="P736"/>
      <c r="Q736"/>
      <c r="R736"/>
      <c r="S736" t="s">
        <v>4822</v>
      </c>
      <c r="T736"/>
      <c r="U736"/>
      <c r="V736"/>
      <c r="W736"/>
      <c r="X736" s="397">
        <v>22</v>
      </c>
      <c r="Y736" s="397">
        <v>16</v>
      </c>
    </row>
    <row r="737" spans="1:25" x14ac:dyDescent="0.25">
      <c r="A737">
        <f>'Page 1 - General Information'!$G$12</f>
        <v>101260303</v>
      </c>
      <c r="B737" t="str">
        <f>'Page 1 - General Information'!$G$16</f>
        <v>6001</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101260303</v>
      </c>
      <c r="B738" t="str">
        <f>'Page 1 - General Information'!$G$16</f>
        <v>6001</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101260303</v>
      </c>
      <c r="B739" t="str">
        <f>'Page 1 - General Information'!$G$16</f>
        <v>6001</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101260303</v>
      </c>
      <c r="B740" t="str">
        <f>'Page 1 - General Information'!$G$16</f>
        <v>6001</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1988-06-30</v>
      </c>
      <c r="U740"/>
      <c r="V740"/>
      <c r="W740"/>
      <c r="X740" s="397">
        <v>9</v>
      </c>
      <c r="Y740" s="397">
        <v>17</v>
      </c>
    </row>
    <row r="741" spans="1:25" x14ac:dyDescent="0.25">
      <c r="A741">
        <f>'Page 1 - General Information'!$G$12</f>
        <v>101260303</v>
      </c>
      <c r="B741" t="str">
        <f>'Page 1 - General Information'!$G$16</f>
        <v>6001</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101260303</v>
      </c>
      <c r="B742" t="str">
        <f>'Page 1 - General Information'!$G$16</f>
        <v>6001</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101260303</v>
      </c>
      <c r="B743" t="str">
        <f>'Page 1 - General Information'!$G$16</f>
        <v>6001</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101260303</v>
      </c>
      <c r="B744" t="str">
        <f>'Page 1 - General Information'!$G$16</f>
        <v>6001</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101260303</v>
      </c>
      <c r="B745" t="str">
        <f>'Page 1 - General Information'!$G$16</f>
        <v>6001</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101260303</v>
      </c>
      <c r="B746" t="str">
        <f>'Page 1 - General Information'!$G$16</f>
        <v>6001</v>
      </c>
      <c r="C746" s="395" t="s">
        <v>19068</v>
      </c>
      <c r="D746"/>
      <c r="E746"/>
      <c r="F746"/>
      <c r="G746"/>
      <c r="H746"/>
      <c r="I746"/>
      <c r="J746"/>
      <c r="K746"/>
      <c r="L746"/>
      <c r="M746"/>
      <c r="N746" t="s">
        <v>4101</v>
      </c>
      <c r="O746" s="396">
        <f>INDEX('Page 2 - Team Information'!$K$14:$AP$184,Y746,X746)</f>
        <v>8</v>
      </c>
      <c r="P746"/>
      <c r="Q746"/>
      <c r="R746"/>
      <c r="S746" t="s">
        <v>4832</v>
      </c>
      <c r="T746"/>
      <c r="U746"/>
      <c r="V746"/>
      <c r="W746"/>
      <c r="X746" s="397">
        <v>16</v>
      </c>
      <c r="Y746" s="397">
        <v>17</v>
      </c>
    </row>
    <row r="747" spans="1:25" x14ac:dyDescent="0.25">
      <c r="A747">
        <f>'Page 1 - General Information'!$G$12</f>
        <v>101260303</v>
      </c>
      <c r="B747" t="str">
        <f>'Page 1 - General Information'!$G$16</f>
        <v>6001</v>
      </c>
      <c r="C747" s="395" t="s">
        <v>19068</v>
      </c>
      <c r="D747"/>
      <c r="E747"/>
      <c r="F747"/>
      <c r="G747"/>
      <c r="H747"/>
      <c r="I747"/>
      <c r="J747"/>
      <c r="K747"/>
      <c r="L747"/>
      <c r="M747"/>
      <c r="N747" t="s">
        <v>4101</v>
      </c>
      <c r="O747" s="396">
        <f>INDEX('Page 2 - Team Information'!$K$14:$AP$184,Y747,X747)</f>
        <v>8</v>
      </c>
      <c r="P747"/>
      <c r="Q747"/>
      <c r="R747"/>
      <c r="S747" t="s">
        <v>4833</v>
      </c>
      <c r="T747"/>
      <c r="U747"/>
      <c r="V747"/>
      <c r="W747"/>
      <c r="X747" s="397">
        <v>17</v>
      </c>
      <c r="Y747" s="397">
        <v>17</v>
      </c>
    </row>
    <row r="748" spans="1:25" x14ac:dyDescent="0.25">
      <c r="A748">
        <f>'Page 1 - General Information'!$G$12</f>
        <v>101260303</v>
      </c>
      <c r="B748" t="str">
        <f>'Page 1 - General Information'!$G$16</f>
        <v>6001</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101260303</v>
      </c>
      <c r="B749" t="str">
        <f>'Page 1 - General Information'!$G$16</f>
        <v>6001</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101260303</v>
      </c>
      <c r="B750" t="str">
        <f>'Page 1 - General Information'!$G$16</f>
        <v>6001</v>
      </c>
      <c r="C750" s="395" t="s">
        <v>19068</v>
      </c>
      <c r="D750"/>
      <c r="E750"/>
      <c r="F750"/>
      <c r="G750"/>
      <c r="H750"/>
      <c r="I750"/>
      <c r="J750"/>
      <c r="K750"/>
      <c r="L750"/>
      <c r="M750"/>
      <c r="N750" t="s">
        <v>4101</v>
      </c>
      <c r="O750" s="396">
        <f>INDEX('Page 2 - Team Information'!$K$14:$AP$184,Y750,X750)</f>
        <v>8</v>
      </c>
      <c r="P750"/>
      <c r="Q750"/>
      <c r="R750"/>
      <c r="S750" t="s">
        <v>4836</v>
      </c>
      <c r="T750"/>
      <c r="U750"/>
      <c r="V750"/>
      <c r="W750"/>
      <c r="X750" s="397">
        <v>21</v>
      </c>
      <c r="Y750" s="397">
        <v>17</v>
      </c>
    </row>
    <row r="751" spans="1:25" x14ac:dyDescent="0.25">
      <c r="A751">
        <f>'Page 1 - General Information'!$G$12</f>
        <v>101260303</v>
      </c>
      <c r="B751" t="str">
        <f>'Page 1 - General Information'!$G$16</f>
        <v>6001</v>
      </c>
      <c r="C751" s="395" t="s">
        <v>19068</v>
      </c>
      <c r="D751"/>
      <c r="E751"/>
      <c r="F751"/>
      <c r="G751"/>
      <c r="H751"/>
      <c r="I751"/>
      <c r="J751"/>
      <c r="K751"/>
      <c r="L751"/>
      <c r="M751"/>
      <c r="N751" t="s">
        <v>4101</v>
      </c>
      <c r="O751" s="396">
        <f>INDEX('Page 2 - Team Information'!$K$14:$AP$184,Y751,X751)</f>
        <v>8</v>
      </c>
      <c r="P751"/>
      <c r="Q751"/>
      <c r="R751"/>
      <c r="S751" t="s">
        <v>4837</v>
      </c>
      <c r="T751"/>
      <c r="U751"/>
      <c r="V751"/>
      <c r="W751"/>
      <c r="X751" s="397">
        <v>22</v>
      </c>
      <c r="Y751" s="397">
        <v>17</v>
      </c>
    </row>
    <row r="752" spans="1:25" x14ac:dyDescent="0.25">
      <c r="A752">
        <f>'Page 1 - General Information'!$G$12</f>
        <v>101260303</v>
      </c>
      <c r="B752" t="str">
        <f>'Page 1 - General Information'!$G$16</f>
        <v>6001</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101260303</v>
      </c>
      <c r="B753" t="str">
        <f>'Page 1 - General Information'!$G$16</f>
        <v>6001</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101260303</v>
      </c>
      <c r="B754" t="str">
        <f>'Page 1 - General Information'!$G$16</f>
        <v>6001</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101260303</v>
      </c>
      <c r="B755" t="str">
        <f>'Page 1 - General Information'!$G$16</f>
        <v>6001</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1987-06-30</v>
      </c>
      <c r="U755"/>
      <c r="V755"/>
      <c r="W755"/>
      <c r="X755" s="397">
        <v>9</v>
      </c>
      <c r="Y755" s="397">
        <v>18</v>
      </c>
    </row>
    <row r="756" spans="1:25" x14ac:dyDescent="0.25">
      <c r="A756">
        <f>'Page 1 - General Information'!$G$12</f>
        <v>101260303</v>
      </c>
      <c r="B756" t="str">
        <f>'Page 1 - General Information'!$G$16</f>
        <v>6001</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101260303</v>
      </c>
      <c r="B757" t="str">
        <f>'Page 1 - General Information'!$G$16</f>
        <v>6001</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101260303</v>
      </c>
      <c r="B758" t="str">
        <f>'Page 1 - General Information'!$G$16</f>
        <v>6001</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101260303</v>
      </c>
      <c r="B759" t="str">
        <f>'Page 1 - General Information'!$G$16</f>
        <v>6001</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101260303</v>
      </c>
      <c r="B760" t="str">
        <f>'Page 1 - General Information'!$G$16</f>
        <v>6001</v>
      </c>
      <c r="C760" s="395" t="s">
        <v>19068</v>
      </c>
      <c r="D760"/>
      <c r="E760"/>
      <c r="F760"/>
      <c r="G760"/>
      <c r="H760"/>
      <c r="I760"/>
      <c r="J760"/>
      <c r="K760"/>
      <c r="L760"/>
      <c r="M760"/>
      <c r="N760" t="s">
        <v>4101</v>
      </c>
      <c r="O760" s="396">
        <f>INDEX('Page 2 - Team Information'!$K$14:$AP$184,Y760,X760)</f>
        <v>18</v>
      </c>
      <c r="P760"/>
      <c r="Q760"/>
      <c r="R760"/>
      <c r="S760" t="s">
        <v>4846</v>
      </c>
      <c r="T760"/>
      <c r="U760"/>
      <c r="V760"/>
      <c r="W760"/>
      <c r="X760" s="397">
        <v>15</v>
      </c>
      <c r="Y760" s="397">
        <v>18</v>
      </c>
    </row>
    <row r="761" spans="1:25" x14ac:dyDescent="0.25">
      <c r="A761">
        <f>'Page 1 - General Information'!$G$12</f>
        <v>101260303</v>
      </c>
      <c r="B761" t="str">
        <f>'Page 1 - General Information'!$G$16</f>
        <v>6001</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101260303</v>
      </c>
      <c r="B762" t="str">
        <f>'Page 1 - General Information'!$G$16</f>
        <v>6001</v>
      </c>
      <c r="C762" s="395" t="s">
        <v>19068</v>
      </c>
      <c r="D762"/>
      <c r="E762"/>
      <c r="F762"/>
      <c r="G762"/>
      <c r="H762"/>
      <c r="I762"/>
      <c r="J762"/>
      <c r="K762"/>
      <c r="L762"/>
      <c r="M762"/>
      <c r="N762" t="s">
        <v>4101</v>
      </c>
      <c r="O762" s="396">
        <f>INDEX('Page 2 - Team Information'!$K$14:$AP$184,Y762,X762)</f>
        <v>18</v>
      </c>
      <c r="P762"/>
      <c r="Q762"/>
      <c r="R762"/>
      <c r="S762" t="s">
        <v>4848</v>
      </c>
      <c r="T762"/>
      <c r="U762"/>
      <c r="V762"/>
      <c r="W762"/>
      <c r="X762" s="397">
        <v>17</v>
      </c>
      <c r="Y762" s="397">
        <v>18</v>
      </c>
    </row>
    <row r="763" spans="1:25" x14ac:dyDescent="0.25">
      <c r="A763">
        <f>'Page 1 - General Information'!$G$12</f>
        <v>101260303</v>
      </c>
      <c r="B763" t="str">
        <f>'Page 1 - General Information'!$G$16</f>
        <v>6001</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101260303</v>
      </c>
      <c r="B764" t="str">
        <f>'Page 1 - General Information'!$G$16</f>
        <v>6001</v>
      </c>
      <c r="C764" s="395" t="s">
        <v>19068</v>
      </c>
      <c r="D764"/>
      <c r="E764"/>
      <c r="F764"/>
      <c r="G764"/>
      <c r="H764"/>
      <c r="I764"/>
      <c r="J764"/>
      <c r="K764"/>
      <c r="L764"/>
      <c r="M764"/>
      <c r="N764" t="s">
        <v>4101</v>
      </c>
      <c r="O764" s="396">
        <f>INDEX('Page 2 - Team Information'!$K$14:$AP$184,Y764,X764)</f>
        <v>18</v>
      </c>
      <c r="P764"/>
      <c r="Q764"/>
      <c r="R764"/>
      <c r="S764" t="s">
        <v>4850</v>
      </c>
      <c r="T764"/>
      <c r="U764"/>
      <c r="V764"/>
      <c r="W764"/>
      <c r="X764" s="397">
        <v>20</v>
      </c>
      <c r="Y764" s="397">
        <v>18</v>
      </c>
    </row>
    <row r="765" spans="1:25" x14ac:dyDescent="0.25">
      <c r="A765">
        <f>'Page 1 - General Information'!$G$12</f>
        <v>101260303</v>
      </c>
      <c r="B765" t="str">
        <f>'Page 1 - General Information'!$G$16</f>
        <v>6001</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101260303</v>
      </c>
      <c r="B766" t="str">
        <f>'Page 1 - General Information'!$G$16</f>
        <v>6001</v>
      </c>
      <c r="C766" s="395" t="s">
        <v>19068</v>
      </c>
      <c r="D766"/>
      <c r="E766"/>
      <c r="F766"/>
      <c r="G766"/>
      <c r="H766"/>
      <c r="I766"/>
      <c r="J766"/>
      <c r="K766"/>
      <c r="L766"/>
      <c r="M766"/>
      <c r="N766" t="s">
        <v>4101</v>
      </c>
      <c r="O766" s="396">
        <f>INDEX('Page 2 - Team Information'!$K$14:$AP$184,Y766,X766)</f>
        <v>18</v>
      </c>
      <c r="P766"/>
      <c r="Q766"/>
      <c r="R766"/>
      <c r="S766" t="s">
        <v>4852</v>
      </c>
      <c r="T766"/>
      <c r="U766"/>
      <c r="V766"/>
      <c r="W766"/>
      <c r="X766" s="397">
        <v>22</v>
      </c>
      <c r="Y766" s="397">
        <v>18</v>
      </c>
    </row>
    <row r="767" spans="1:25" x14ac:dyDescent="0.25">
      <c r="A767">
        <f>'Page 1 - General Information'!$G$12</f>
        <v>101260303</v>
      </c>
      <c r="B767" t="str">
        <f>'Page 1 - General Information'!$G$16</f>
        <v>6001</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101260303</v>
      </c>
      <c r="B768" t="str">
        <f>'Page 1 - General Information'!$G$16</f>
        <v>6001</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101260303</v>
      </c>
      <c r="B769" t="str">
        <f>'Page 1 - General Information'!$G$16</f>
        <v>6001</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101260303</v>
      </c>
      <c r="B770" t="str">
        <f>'Page 1 - General Information'!$G$16</f>
        <v>6001</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101260303</v>
      </c>
      <c r="B771" t="str">
        <f>'Page 1 - General Information'!$G$16</f>
        <v>6001</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101260303</v>
      </c>
      <c r="B772" t="str">
        <f>'Page 1 - General Information'!$G$16</f>
        <v>6001</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101260303</v>
      </c>
      <c r="B773" t="str">
        <f>'Page 1 - General Information'!$G$16</f>
        <v>6001</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101260303</v>
      </c>
      <c r="B774" t="str">
        <f>'Page 1 - General Information'!$G$16</f>
        <v>6001</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101260303</v>
      </c>
      <c r="B775" t="str">
        <f>'Page 1 - General Information'!$G$16</f>
        <v>6001</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101260303</v>
      </c>
      <c r="B776" t="str">
        <f>'Page 1 - General Information'!$G$16</f>
        <v>6001</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101260303</v>
      </c>
      <c r="B777" t="str">
        <f>'Page 1 - General Information'!$G$16</f>
        <v>6001</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101260303</v>
      </c>
      <c r="B778" t="str">
        <f>'Page 1 - General Information'!$G$16</f>
        <v>6001</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101260303</v>
      </c>
      <c r="B779" t="str">
        <f>'Page 1 - General Information'!$G$16</f>
        <v>6001</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101260303</v>
      </c>
      <c r="B780" t="str">
        <f>'Page 1 - General Information'!$G$16</f>
        <v>6001</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101260303</v>
      </c>
      <c r="B781" t="str">
        <f>'Page 1 - General Information'!$G$16</f>
        <v>6001</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101260303</v>
      </c>
      <c r="B782" t="str">
        <f>'Page 1 - General Information'!$G$16</f>
        <v>6001</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101260303</v>
      </c>
      <c r="B783" t="str">
        <f>'Page 1 - General Information'!$G$16</f>
        <v>6001</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101260303</v>
      </c>
      <c r="B784" t="str">
        <f>'Page 1 - General Information'!$G$16</f>
        <v>6001</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101260303</v>
      </c>
      <c r="B785" t="str">
        <f>'Page 1 - General Information'!$G$16</f>
        <v>6001</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2003-06-30</v>
      </c>
      <c r="U785"/>
      <c r="V785"/>
      <c r="W785"/>
      <c r="X785" s="397">
        <v>9</v>
      </c>
      <c r="Y785" s="397">
        <v>20</v>
      </c>
    </row>
    <row r="786" spans="1:25" x14ac:dyDescent="0.25">
      <c r="A786">
        <f>'Page 1 - General Information'!$G$12</f>
        <v>101260303</v>
      </c>
      <c r="B786" t="str">
        <f>'Page 1 - General Information'!$G$16</f>
        <v>6001</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101260303</v>
      </c>
      <c r="B787" t="str">
        <f>'Page 1 - General Information'!$G$16</f>
        <v>6001</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101260303</v>
      </c>
      <c r="B788" t="str">
        <f>'Page 1 - General Information'!$G$16</f>
        <v>6001</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101260303</v>
      </c>
      <c r="B789" t="str">
        <f>'Page 1 - General Information'!$G$16</f>
        <v>6001</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101260303</v>
      </c>
      <c r="B790" t="str">
        <f>'Page 1 - General Information'!$G$16</f>
        <v>6001</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101260303</v>
      </c>
      <c r="B791" t="str">
        <f>'Page 1 - General Information'!$G$16</f>
        <v>6001</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101260303</v>
      </c>
      <c r="B792" t="str">
        <f>'Page 1 - General Information'!$G$16</f>
        <v>6001</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101260303</v>
      </c>
      <c r="B793" t="str">
        <f>'Page 1 - General Information'!$G$16</f>
        <v>6001</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101260303</v>
      </c>
      <c r="B794" t="str">
        <f>'Page 1 - General Information'!$G$16</f>
        <v>6001</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101260303</v>
      </c>
      <c r="B795" t="str">
        <f>'Page 1 - General Information'!$G$16</f>
        <v>6001</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101260303</v>
      </c>
      <c r="B796" t="str">
        <f>'Page 1 - General Information'!$G$16</f>
        <v>6001</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101260303</v>
      </c>
      <c r="B797" t="str">
        <f>'Page 1 - General Information'!$G$16</f>
        <v>6001</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101260303</v>
      </c>
      <c r="B798" t="str">
        <f>'Page 1 - General Information'!$G$16</f>
        <v>6001</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101260303</v>
      </c>
      <c r="B799" t="str">
        <f>'Page 1 - General Information'!$G$16</f>
        <v>6001</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101260303</v>
      </c>
      <c r="B800" t="str">
        <f>'Page 1 - General Information'!$G$16</f>
        <v>6001</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1987-06-30</v>
      </c>
      <c r="U800"/>
      <c r="V800"/>
      <c r="W800"/>
      <c r="X800" s="397">
        <v>9</v>
      </c>
      <c r="Y800" s="397">
        <v>21</v>
      </c>
    </row>
    <row r="801" spans="1:25" x14ac:dyDescent="0.25">
      <c r="A801">
        <f>'Page 1 - General Information'!$G$12</f>
        <v>101260303</v>
      </c>
      <c r="B801" t="str">
        <f>'Page 1 - General Information'!$G$16</f>
        <v>6001</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101260303</v>
      </c>
      <c r="B802" t="str">
        <f>'Page 1 - General Information'!$G$16</f>
        <v>6001</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101260303</v>
      </c>
      <c r="B803" t="str">
        <f>'Page 1 - General Information'!$G$16</f>
        <v>6001</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101260303</v>
      </c>
      <c r="B804" t="str">
        <f>'Page 1 - General Information'!$G$16</f>
        <v>6001</v>
      </c>
      <c r="C804" s="395" t="s">
        <v>19068</v>
      </c>
      <c r="D804"/>
      <c r="E804"/>
      <c r="F804"/>
      <c r="G804"/>
      <c r="H804"/>
      <c r="I804"/>
      <c r="J804"/>
      <c r="K804"/>
      <c r="L804"/>
      <c r="M804"/>
      <c r="N804" t="s">
        <v>4101</v>
      </c>
      <c r="O804" s="396">
        <f>INDEX('Page 2 - Team Information'!$K$14:$AP$184,Y804,X804)</f>
        <v>5</v>
      </c>
      <c r="P804"/>
      <c r="Q804"/>
      <c r="R804"/>
      <c r="S804" t="s">
        <v>4890</v>
      </c>
      <c r="T804"/>
      <c r="U804"/>
      <c r="V804"/>
      <c r="W804"/>
      <c r="X804" s="397">
        <v>14</v>
      </c>
      <c r="Y804" s="397">
        <v>21</v>
      </c>
    </row>
    <row r="805" spans="1:25" x14ac:dyDescent="0.25">
      <c r="A805">
        <f>'Page 1 - General Information'!$G$12</f>
        <v>101260303</v>
      </c>
      <c r="B805" t="str">
        <f>'Page 1 - General Information'!$G$16</f>
        <v>6001</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101260303</v>
      </c>
      <c r="B806" t="str">
        <f>'Page 1 - General Information'!$G$16</f>
        <v>6001</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101260303</v>
      </c>
      <c r="B807" t="str">
        <f>'Page 1 - General Information'!$G$16</f>
        <v>6001</v>
      </c>
      <c r="C807" s="395" t="s">
        <v>19068</v>
      </c>
      <c r="D807"/>
      <c r="E807"/>
      <c r="F807"/>
      <c r="G807"/>
      <c r="H807"/>
      <c r="I807"/>
      <c r="J807"/>
      <c r="K807"/>
      <c r="L807"/>
      <c r="M807"/>
      <c r="N807" t="s">
        <v>4101</v>
      </c>
      <c r="O807" s="396">
        <f>INDEX('Page 2 - Team Information'!$K$14:$AP$184,Y807,X807)</f>
        <v>5</v>
      </c>
      <c r="P807"/>
      <c r="Q807"/>
      <c r="R807"/>
      <c r="S807" t="s">
        <v>4893</v>
      </c>
      <c r="T807"/>
      <c r="U807"/>
      <c r="V807"/>
      <c r="W807"/>
      <c r="X807" s="397">
        <v>17</v>
      </c>
      <c r="Y807" s="397">
        <v>21</v>
      </c>
    </row>
    <row r="808" spans="1:25" x14ac:dyDescent="0.25">
      <c r="A808">
        <f>'Page 1 - General Information'!$G$12</f>
        <v>101260303</v>
      </c>
      <c r="B808" t="str">
        <f>'Page 1 - General Information'!$G$16</f>
        <v>6001</v>
      </c>
      <c r="C808" s="395" t="s">
        <v>19068</v>
      </c>
      <c r="D808"/>
      <c r="E808"/>
      <c r="F808"/>
      <c r="G808"/>
      <c r="H808"/>
      <c r="I808"/>
      <c r="J808"/>
      <c r="K808"/>
      <c r="L808"/>
      <c r="M808"/>
      <c r="N808" t="s">
        <v>4101</v>
      </c>
      <c r="O808" s="396">
        <f>INDEX('Page 2 - Team Information'!$K$14:$AP$184,Y808,X808)</f>
        <v>5</v>
      </c>
      <c r="P808"/>
      <c r="Q808"/>
      <c r="R808"/>
      <c r="S808" t="s">
        <v>4894</v>
      </c>
      <c r="T808"/>
      <c r="U808"/>
      <c r="V808"/>
      <c r="W808"/>
      <c r="X808" s="397">
        <v>19</v>
      </c>
      <c r="Y808" s="397">
        <v>21</v>
      </c>
    </row>
    <row r="809" spans="1:25" x14ac:dyDescent="0.25">
      <c r="A809">
        <f>'Page 1 - General Information'!$G$12</f>
        <v>101260303</v>
      </c>
      <c r="B809" t="str">
        <f>'Page 1 - General Information'!$G$16</f>
        <v>6001</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101260303</v>
      </c>
      <c r="B810" t="str">
        <f>'Page 1 - General Information'!$G$16</f>
        <v>6001</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101260303</v>
      </c>
      <c r="B811" t="str">
        <f>'Page 1 - General Information'!$G$16</f>
        <v>6001</v>
      </c>
      <c r="C811" s="395" t="s">
        <v>19068</v>
      </c>
      <c r="D811"/>
      <c r="E811"/>
      <c r="F811"/>
      <c r="G811"/>
      <c r="H811"/>
      <c r="I811"/>
      <c r="J811"/>
      <c r="K811"/>
      <c r="L811"/>
      <c r="M811"/>
      <c r="N811" t="s">
        <v>4101</v>
      </c>
      <c r="O811" s="396">
        <f>INDEX('Page 2 - Team Information'!$K$14:$AP$184,Y811,X811)</f>
        <v>5</v>
      </c>
      <c r="P811"/>
      <c r="Q811"/>
      <c r="R811"/>
      <c r="S811" t="s">
        <v>4897</v>
      </c>
      <c r="T811"/>
      <c r="U811"/>
      <c r="V811"/>
      <c r="W811"/>
      <c r="X811" s="397">
        <v>22</v>
      </c>
      <c r="Y811" s="397">
        <v>21</v>
      </c>
    </row>
    <row r="812" spans="1:25" x14ac:dyDescent="0.25">
      <c r="A812">
        <f>'Page 1 - General Information'!$G$12</f>
        <v>101260303</v>
      </c>
      <c r="B812" t="str">
        <f>'Page 1 - General Information'!$G$16</f>
        <v>6001</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101260303</v>
      </c>
      <c r="B813" t="str">
        <f>'Page 1 - General Information'!$G$16</f>
        <v>6001</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101260303</v>
      </c>
      <c r="B814" t="str">
        <f>'Page 1 - General Information'!$G$16</f>
        <v>6001</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101260303</v>
      </c>
      <c r="B815" t="str">
        <f>'Page 1 - General Information'!$G$16</f>
        <v>6001</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1987-06-30</v>
      </c>
      <c r="U815"/>
      <c r="V815"/>
      <c r="W815"/>
      <c r="X815" s="397">
        <v>9</v>
      </c>
      <c r="Y815" s="397">
        <v>22</v>
      </c>
    </row>
    <row r="816" spans="1:25" x14ac:dyDescent="0.25">
      <c r="A816">
        <f>'Page 1 - General Information'!$G$12</f>
        <v>101260303</v>
      </c>
      <c r="B816" t="str">
        <f>'Page 1 - General Information'!$G$16</f>
        <v>6001</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101260303</v>
      </c>
      <c r="B817" t="str">
        <f>'Page 1 - General Information'!$G$16</f>
        <v>6001</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101260303</v>
      </c>
      <c r="B818" t="str">
        <f>'Page 1 - General Information'!$G$16</f>
        <v>6001</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101260303</v>
      </c>
      <c r="B819" t="str">
        <f>'Page 1 - General Information'!$G$16</f>
        <v>6001</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101260303</v>
      </c>
      <c r="B820" t="str">
        <f>'Page 1 - General Information'!$G$16</f>
        <v>6001</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101260303</v>
      </c>
      <c r="B821" t="str">
        <f>'Page 1 - General Information'!$G$16</f>
        <v>6001</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101260303</v>
      </c>
      <c r="B822" t="str">
        <f>'Page 1 - General Information'!$G$16</f>
        <v>6001</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101260303</v>
      </c>
      <c r="B823" t="str">
        <f>'Page 1 - General Information'!$G$16</f>
        <v>6001</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101260303</v>
      </c>
      <c r="B824" t="str">
        <f>'Page 1 - General Information'!$G$16</f>
        <v>6001</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101260303</v>
      </c>
      <c r="B825" t="str">
        <f>'Page 1 - General Information'!$G$16</f>
        <v>6001</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101260303</v>
      </c>
      <c r="B826" t="str">
        <f>'Page 1 - General Information'!$G$16</f>
        <v>6001</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101260303</v>
      </c>
      <c r="B827" t="str">
        <f>'Page 1 - General Information'!$G$16</f>
        <v>6001</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101260303</v>
      </c>
      <c r="B828" t="str">
        <f>'Page 1 - General Information'!$G$16</f>
        <v>6001</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101260303</v>
      </c>
      <c r="B829" t="str">
        <f>'Page 1 - General Information'!$G$16</f>
        <v>6001</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101260303</v>
      </c>
      <c r="B830" t="str">
        <f>'Page 1 - General Information'!$G$16</f>
        <v>6001</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101260303</v>
      </c>
      <c r="B831" t="str">
        <f>'Page 1 - General Information'!$G$16</f>
        <v>6001</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101260303</v>
      </c>
      <c r="B832" t="str">
        <f>'Page 1 - General Information'!$G$16</f>
        <v>6001</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101260303</v>
      </c>
      <c r="B833" t="str">
        <f>'Page 1 - General Information'!$G$16</f>
        <v>6001</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101260303</v>
      </c>
      <c r="B834" t="str">
        <f>'Page 1 - General Information'!$G$16</f>
        <v>6001</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101260303</v>
      </c>
      <c r="B835" t="str">
        <f>'Page 1 - General Information'!$G$16</f>
        <v>6001</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101260303</v>
      </c>
      <c r="B836" t="str">
        <f>'Page 1 - General Information'!$G$16</f>
        <v>6001</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101260303</v>
      </c>
      <c r="B837" t="str">
        <f>'Page 1 - General Information'!$G$16</f>
        <v>6001</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101260303</v>
      </c>
      <c r="B838" t="str">
        <f>'Page 1 - General Information'!$G$16</f>
        <v>6001</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101260303</v>
      </c>
      <c r="B839" t="str">
        <f>'Page 1 - General Information'!$G$16</f>
        <v>6001</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101260303</v>
      </c>
      <c r="B840" t="str">
        <f>'Page 1 - General Information'!$G$16</f>
        <v>6001</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101260303</v>
      </c>
      <c r="B841" t="str">
        <f>'Page 1 - General Information'!$G$16</f>
        <v>6001</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101260303</v>
      </c>
      <c r="B842" t="str">
        <f>'Page 1 - General Information'!$G$16</f>
        <v>6001</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101260303</v>
      </c>
      <c r="B843" t="str">
        <f>'Page 1 - General Information'!$G$16</f>
        <v>6001</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101260303</v>
      </c>
      <c r="B844" t="str">
        <f>'Page 1 - General Information'!$G$16</f>
        <v>6001</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101260303</v>
      </c>
      <c r="B845" t="str">
        <f>'Page 1 - General Information'!$G$16</f>
        <v>6001</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101260303</v>
      </c>
      <c r="B846" t="str">
        <f>'Page 1 - General Information'!$G$16</f>
        <v>6001</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101260303</v>
      </c>
      <c r="B847" t="str">
        <f>'Page 1 - General Information'!$G$16</f>
        <v>6001</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101260303</v>
      </c>
      <c r="B848" t="str">
        <f>'Page 1 - General Information'!$G$16</f>
        <v>6001</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101260303</v>
      </c>
      <c r="B849" t="str">
        <f>'Page 1 - General Information'!$G$16</f>
        <v>6001</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101260303</v>
      </c>
      <c r="B850" t="str">
        <f>'Page 1 - General Information'!$G$16</f>
        <v>6001</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101260303</v>
      </c>
      <c r="B851" t="str">
        <f>'Page 1 - General Information'!$G$16</f>
        <v>6001</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101260303</v>
      </c>
      <c r="B852" t="str">
        <f>'Page 1 - General Information'!$G$16</f>
        <v>6001</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101260303</v>
      </c>
      <c r="B853" t="str">
        <f>'Page 1 - General Information'!$G$16</f>
        <v>6001</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101260303</v>
      </c>
      <c r="B854" t="str">
        <f>'Page 1 - General Information'!$G$16</f>
        <v>6001</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101260303</v>
      </c>
      <c r="B855" t="str">
        <f>'Page 1 - General Information'!$G$16</f>
        <v>6001</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101260303</v>
      </c>
      <c r="B856" t="str">
        <f>'Page 1 - General Information'!$G$16</f>
        <v>6001</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101260303</v>
      </c>
      <c r="B857" t="str">
        <f>'Page 1 - General Information'!$G$16</f>
        <v>6001</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101260303</v>
      </c>
      <c r="B858" t="str">
        <f>'Page 1 - General Information'!$G$16</f>
        <v>6001</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101260303</v>
      </c>
      <c r="B859" t="str">
        <f>'Page 1 - General Information'!$G$16</f>
        <v>6001</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101260303</v>
      </c>
      <c r="B860" t="str">
        <f>'Page 1 - General Information'!$G$16</f>
        <v>6001</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1987-06-30</v>
      </c>
      <c r="U860"/>
      <c r="V860"/>
      <c r="W860"/>
      <c r="X860" s="397">
        <v>9</v>
      </c>
      <c r="Y860" s="397">
        <v>25</v>
      </c>
    </row>
    <row r="861" spans="1:25" x14ac:dyDescent="0.25">
      <c r="A861">
        <f>'Page 1 - General Information'!$G$12</f>
        <v>101260303</v>
      </c>
      <c r="B861" t="str">
        <f>'Page 1 - General Information'!$G$16</f>
        <v>6001</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101260303</v>
      </c>
      <c r="B862" t="str">
        <f>'Page 1 - General Information'!$G$16</f>
        <v>6001</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101260303</v>
      </c>
      <c r="B863" t="str">
        <f>'Page 1 - General Information'!$G$16</f>
        <v>6001</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101260303</v>
      </c>
      <c r="B864" t="str">
        <f>'Page 1 - General Information'!$G$16</f>
        <v>6001</v>
      </c>
      <c r="C864" s="395" t="s">
        <v>19068</v>
      </c>
      <c r="D864"/>
      <c r="E864"/>
      <c r="F864"/>
      <c r="G864"/>
      <c r="H864"/>
      <c r="I864"/>
      <c r="J864"/>
      <c r="K864"/>
      <c r="L864"/>
      <c r="M864"/>
      <c r="N864" t="s">
        <v>4101</v>
      </c>
      <c r="O864" s="396">
        <f>INDEX('Page 2 - Team Information'!$K$14:$AP$184,Y864,X864)</f>
        <v>14</v>
      </c>
      <c r="P864"/>
      <c r="Q864"/>
      <c r="R864"/>
      <c r="S864" t="s">
        <v>4950</v>
      </c>
      <c r="T864"/>
      <c r="U864"/>
      <c r="V864"/>
      <c r="W864"/>
      <c r="X864" s="397">
        <v>14</v>
      </c>
      <c r="Y864" s="397">
        <v>25</v>
      </c>
    </row>
    <row r="865" spans="1:25" x14ac:dyDescent="0.25">
      <c r="A865">
        <f>'Page 1 - General Information'!$G$12</f>
        <v>101260303</v>
      </c>
      <c r="B865" t="str">
        <f>'Page 1 - General Information'!$G$16</f>
        <v>6001</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101260303</v>
      </c>
      <c r="B866" t="str">
        <f>'Page 1 - General Information'!$G$16</f>
        <v>6001</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101260303</v>
      </c>
      <c r="B867" t="str">
        <f>'Page 1 - General Information'!$G$16</f>
        <v>6001</v>
      </c>
      <c r="C867" s="395" t="s">
        <v>19068</v>
      </c>
      <c r="D867"/>
      <c r="E867"/>
      <c r="F867"/>
      <c r="G867"/>
      <c r="H867"/>
      <c r="I867"/>
      <c r="J867"/>
      <c r="K867"/>
      <c r="L867"/>
      <c r="M867"/>
      <c r="N867" t="s">
        <v>4101</v>
      </c>
      <c r="O867" s="396">
        <f>INDEX('Page 2 - Team Information'!$K$14:$AP$184,Y867,X867)</f>
        <v>14</v>
      </c>
      <c r="P867"/>
      <c r="Q867"/>
      <c r="R867"/>
      <c r="S867" t="s">
        <v>4953</v>
      </c>
      <c r="T867"/>
      <c r="U867"/>
      <c r="V867"/>
      <c r="W867"/>
      <c r="X867" s="397">
        <v>17</v>
      </c>
      <c r="Y867" s="397">
        <v>25</v>
      </c>
    </row>
    <row r="868" spans="1:25" x14ac:dyDescent="0.25">
      <c r="A868">
        <f>'Page 1 - General Information'!$G$12</f>
        <v>101260303</v>
      </c>
      <c r="B868" t="str">
        <f>'Page 1 - General Information'!$G$16</f>
        <v>6001</v>
      </c>
      <c r="C868" s="395" t="s">
        <v>19068</v>
      </c>
      <c r="D868"/>
      <c r="E868"/>
      <c r="F868"/>
      <c r="G868"/>
      <c r="H868"/>
      <c r="I868"/>
      <c r="J868"/>
      <c r="K868"/>
      <c r="L868"/>
      <c r="M868"/>
      <c r="N868" t="s">
        <v>4101</v>
      </c>
      <c r="O868" s="396">
        <f>INDEX('Page 2 - Team Information'!$K$14:$AP$184,Y868,X868)</f>
        <v>14</v>
      </c>
      <c r="P868"/>
      <c r="Q868"/>
      <c r="R868"/>
      <c r="S868" t="s">
        <v>4954</v>
      </c>
      <c r="T868"/>
      <c r="U868"/>
      <c r="V868"/>
      <c r="W868"/>
      <c r="X868" s="397">
        <v>19</v>
      </c>
      <c r="Y868" s="397">
        <v>25</v>
      </c>
    </row>
    <row r="869" spans="1:25" x14ac:dyDescent="0.25">
      <c r="A869">
        <f>'Page 1 - General Information'!$G$12</f>
        <v>101260303</v>
      </c>
      <c r="B869" t="str">
        <f>'Page 1 - General Information'!$G$16</f>
        <v>6001</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101260303</v>
      </c>
      <c r="B870" t="str">
        <f>'Page 1 - General Information'!$G$16</f>
        <v>6001</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101260303</v>
      </c>
      <c r="B871" t="str">
        <f>'Page 1 - General Information'!$G$16</f>
        <v>6001</v>
      </c>
      <c r="C871" s="395" t="s">
        <v>19068</v>
      </c>
      <c r="D871"/>
      <c r="E871"/>
      <c r="F871"/>
      <c r="G871"/>
      <c r="H871"/>
      <c r="I871"/>
      <c r="J871"/>
      <c r="K871"/>
      <c r="L871"/>
      <c r="M871"/>
      <c r="N871" t="s">
        <v>4101</v>
      </c>
      <c r="O871" s="396">
        <f>INDEX('Page 2 - Team Information'!$K$14:$AP$184,Y871,X871)</f>
        <v>14</v>
      </c>
      <c r="P871"/>
      <c r="Q871"/>
      <c r="R871"/>
      <c r="S871" t="s">
        <v>4957</v>
      </c>
      <c r="T871"/>
      <c r="U871"/>
      <c r="V871"/>
      <c r="W871"/>
      <c r="X871" s="397">
        <v>22</v>
      </c>
      <c r="Y871" s="397">
        <v>25</v>
      </c>
    </row>
    <row r="872" spans="1:25" x14ac:dyDescent="0.25">
      <c r="A872">
        <f>'Page 1 - General Information'!$G$12</f>
        <v>101260303</v>
      </c>
      <c r="B872" t="str">
        <f>'Page 1 - General Information'!$G$16</f>
        <v>6001</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101260303</v>
      </c>
      <c r="B873" t="str">
        <f>'Page 1 - General Information'!$G$16</f>
        <v>6001</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101260303</v>
      </c>
      <c r="B874" t="str">
        <f>'Page 1 - General Information'!$G$16</f>
        <v>6001</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101260303</v>
      </c>
      <c r="B875" t="str">
        <f>'Page 1 - General Information'!$G$16</f>
        <v>6001</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101260303</v>
      </c>
      <c r="B876" t="str">
        <f>'Page 1 - General Information'!$G$16</f>
        <v>6001</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101260303</v>
      </c>
      <c r="B877" t="str">
        <f>'Page 1 - General Information'!$G$16</f>
        <v>6001</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101260303</v>
      </c>
      <c r="B878" t="str">
        <f>'Page 1 - General Information'!$G$16</f>
        <v>6001</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101260303</v>
      </c>
      <c r="B879" t="str">
        <f>'Page 1 - General Information'!$G$16</f>
        <v>6001</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101260303</v>
      </c>
      <c r="B880" t="str">
        <f>'Page 1 - General Information'!$G$16</f>
        <v>6001</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101260303</v>
      </c>
      <c r="B881" t="str">
        <f>'Page 1 - General Information'!$G$16</f>
        <v>6001</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101260303</v>
      </c>
      <c r="B882" t="str">
        <f>'Page 1 - General Information'!$G$16</f>
        <v>6001</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101260303</v>
      </c>
      <c r="B883" t="str">
        <f>'Page 1 - General Information'!$G$16</f>
        <v>6001</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101260303</v>
      </c>
      <c r="B884" t="str">
        <f>'Page 1 - General Information'!$G$16</f>
        <v>6001</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101260303</v>
      </c>
      <c r="B885" t="str">
        <f>'Page 1 - General Information'!$G$16</f>
        <v>6001</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101260303</v>
      </c>
      <c r="B886" t="str">
        <f>'Page 1 - General Information'!$G$16</f>
        <v>6001</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101260303</v>
      </c>
      <c r="B887" t="str">
        <f>'Page 1 - General Information'!$G$16</f>
        <v>6001</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101260303</v>
      </c>
      <c r="B888" t="str">
        <f>'Page 1 - General Information'!$G$16</f>
        <v>6001</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101260303</v>
      </c>
      <c r="B889" t="str">
        <f>'Page 1 - General Information'!$G$16</f>
        <v>6001</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101260303</v>
      </c>
      <c r="B890" t="str">
        <f>'Page 1 - General Information'!$G$16</f>
        <v>6001</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101260303</v>
      </c>
      <c r="B891" t="str">
        <f>'Page 1 - General Information'!$G$16</f>
        <v>6001</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101260303</v>
      </c>
      <c r="B892" t="str">
        <f>'Page 1 - General Information'!$G$16</f>
        <v>6001</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101260303</v>
      </c>
      <c r="B893" t="str">
        <f>'Page 1 - General Information'!$G$16</f>
        <v>6001</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101260303</v>
      </c>
      <c r="B894" t="str">
        <f>'Page 1 - General Information'!$G$16</f>
        <v>6001</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101260303</v>
      </c>
      <c r="B895" t="str">
        <f>'Page 1 - General Information'!$G$16</f>
        <v>6001</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101260303</v>
      </c>
      <c r="B896" t="str">
        <f>'Page 1 - General Information'!$G$16</f>
        <v>6001</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101260303</v>
      </c>
      <c r="B897" t="str">
        <f>'Page 1 - General Information'!$G$16</f>
        <v>6001</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101260303</v>
      </c>
      <c r="B898" t="str">
        <f>'Page 1 - General Information'!$G$16</f>
        <v>6001</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101260303</v>
      </c>
      <c r="B899" t="str">
        <f>'Page 1 - General Information'!$G$16</f>
        <v>6001</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101260303</v>
      </c>
      <c r="B900" t="str">
        <f>'Page 1 - General Information'!$G$16</f>
        <v>6001</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101260303</v>
      </c>
      <c r="B901" t="str">
        <f>'Page 1 - General Information'!$G$16</f>
        <v>6001</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101260303</v>
      </c>
      <c r="B902" t="str">
        <f>'Page 1 - General Information'!$G$16</f>
        <v>6001</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101260303</v>
      </c>
      <c r="B903" t="str">
        <f>'Page 1 - General Information'!$G$16</f>
        <v>6001</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101260303</v>
      </c>
      <c r="B904" t="str">
        <f>'Page 1 - General Information'!$G$16</f>
        <v>6001</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101260303</v>
      </c>
      <c r="B905" t="str">
        <f>'Page 1 - General Information'!$G$16</f>
        <v>6001</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101260303</v>
      </c>
      <c r="B906" t="str">
        <f>'Page 1 - General Information'!$G$16</f>
        <v>6001</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101260303</v>
      </c>
      <c r="B907" t="str">
        <f>'Page 1 - General Information'!$G$16</f>
        <v>6001</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101260303</v>
      </c>
      <c r="B908" t="str">
        <f>'Page 1 - General Information'!$G$16</f>
        <v>6001</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101260303</v>
      </c>
      <c r="B909" t="str">
        <f>'Page 1 - General Information'!$G$16</f>
        <v>6001</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101260303</v>
      </c>
      <c r="B910" t="str">
        <f>'Page 1 - General Information'!$G$16</f>
        <v>6001</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101260303</v>
      </c>
      <c r="B911" t="str">
        <f>'Page 1 - General Information'!$G$16</f>
        <v>6001</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101260303</v>
      </c>
      <c r="B912" t="str">
        <f>'Page 1 - General Information'!$G$16</f>
        <v>6001</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101260303</v>
      </c>
      <c r="B913" t="str">
        <f>'Page 1 - General Information'!$G$16</f>
        <v>6001</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101260303</v>
      </c>
      <c r="B914" t="str">
        <f>'Page 1 - General Information'!$G$16</f>
        <v>6001</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101260303</v>
      </c>
      <c r="B915" t="str">
        <f>'Page 1 - General Information'!$G$16</f>
        <v>6001</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101260303</v>
      </c>
      <c r="B916" t="str">
        <f>'Page 1 - General Information'!$G$16</f>
        <v>6001</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101260303</v>
      </c>
      <c r="B917" t="str">
        <f>'Page 1 - General Information'!$G$16</f>
        <v>6001</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101260303</v>
      </c>
      <c r="B918" t="str">
        <f>'Page 1 - General Information'!$G$16</f>
        <v>6001</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101260303</v>
      </c>
      <c r="B919" t="str">
        <f>'Page 1 - General Information'!$G$16</f>
        <v>6001</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101260303</v>
      </c>
      <c r="B920" t="str">
        <f>'Page 1 - General Information'!$G$16</f>
        <v>6001</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101260303</v>
      </c>
      <c r="B921" t="str">
        <f>'Page 1 - General Information'!$G$16</f>
        <v>6001</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101260303</v>
      </c>
      <c r="B922" t="str">
        <f>'Page 1 - General Information'!$G$16</f>
        <v>6001</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101260303</v>
      </c>
      <c r="B923" t="str">
        <f>'Page 1 - General Information'!$G$16</f>
        <v>6001</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101260303</v>
      </c>
      <c r="B924" t="str">
        <f>'Page 1 - General Information'!$G$16</f>
        <v>6001</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101260303</v>
      </c>
      <c r="B925" t="str">
        <f>'Page 1 - General Information'!$G$16</f>
        <v>6001</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101260303</v>
      </c>
      <c r="B926" t="str">
        <f>'Page 1 - General Information'!$G$16</f>
        <v>6001</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101260303</v>
      </c>
      <c r="B927" t="str">
        <f>'Page 1 - General Information'!$G$16</f>
        <v>6001</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101260303</v>
      </c>
      <c r="B928" t="str">
        <f>'Page 1 - General Information'!$G$16</f>
        <v>6001</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101260303</v>
      </c>
      <c r="B929" t="str">
        <f>'Page 1 - General Information'!$G$16</f>
        <v>6001</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101260303</v>
      </c>
      <c r="B930" t="str">
        <f>'Page 1 - General Information'!$G$16</f>
        <v>6001</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101260303</v>
      </c>
      <c r="B931" t="str">
        <f>'Page 1 - General Information'!$G$16</f>
        <v>6001</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101260303</v>
      </c>
      <c r="B932" t="str">
        <f>'Page 1 - General Information'!$G$16</f>
        <v>6001</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101260303</v>
      </c>
      <c r="B933" t="str">
        <f>'Page 1 - General Information'!$G$16</f>
        <v>6001</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101260303</v>
      </c>
      <c r="B934" t="str">
        <f>'Page 1 - General Information'!$G$16</f>
        <v>6001</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101260303</v>
      </c>
      <c r="B935" t="str">
        <f>'Page 1 - General Information'!$G$16</f>
        <v>6001</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101260303</v>
      </c>
      <c r="B936" t="str">
        <f>'Page 1 - General Information'!$G$16</f>
        <v>6001</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101260303</v>
      </c>
      <c r="B937" t="str">
        <f>'Page 1 - General Information'!$G$16</f>
        <v>6001</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101260303</v>
      </c>
      <c r="B938" t="str">
        <f>'Page 1 - General Information'!$G$16</f>
        <v>6001</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101260303</v>
      </c>
      <c r="B939" t="str">
        <f>'Page 1 - General Information'!$G$16</f>
        <v>6001</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101260303</v>
      </c>
      <c r="B940" t="str">
        <f>'Page 1 - General Information'!$G$16</f>
        <v>6001</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101260303</v>
      </c>
      <c r="B941" t="str">
        <f>'Page 1 - General Information'!$G$16</f>
        <v>6001</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101260303</v>
      </c>
      <c r="B942" t="str">
        <f>'Page 1 - General Information'!$G$16</f>
        <v>6001</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101260303</v>
      </c>
      <c r="B943" t="str">
        <f>'Page 1 - General Information'!$G$16</f>
        <v>6001</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101260303</v>
      </c>
      <c r="B944" t="str">
        <f>'Page 1 - General Information'!$G$16</f>
        <v>6001</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101260303</v>
      </c>
      <c r="B945" t="str">
        <f>'Page 1 - General Information'!$G$16</f>
        <v>6001</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101260303</v>
      </c>
      <c r="B946" t="str">
        <f>'Page 1 - General Information'!$G$16</f>
        <v>6001</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101260303</v>
      </c>
      <c r="B947" t="str">
        <f>'Page 1 - General Information'!$G$16</f>
        <v>6001</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101260303</v>
      </c>
      <c r="B948" t="str">
        <f>'Page 1 - General Information'!$G$16</f>
        <v>6001</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101260303</v>
      </c>
      <c r="B949" t="str">
        <f>'Page 1 - General Information'!$G$16</f>
        <v>6001</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101260303</v>
      </c>
      <c r="B950" t="str">
        <f>'Page 1 - General Information'!$G$16</f>
        <v>6001</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101260303</v>
      </c>
      <c r="B951" t="str">
        <f>'Page 1 - General Information'!$G$16</f>
        <v>6001</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101260303</v>
      </c>
      <c r="B952" t="str">
        <f>'Page 1 - General Information'!$G$16</f>
        <v>6001</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101260303</v>
      </c>
      <c r="B953" t="str">
        <f>'Page 1 - General Information'!$G$16</f>
        <v>6001</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101260303</v>
      </c>
      <c r="B954" t="str">
        <f>'Page 1 - General Information'!$G$16</f>
        <v>6001</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101260303</v>
      </c>
      <c r="B955" t="str">
        <f>'Page 1 - General Information'!$G$16</f>
        <v>6001</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101260303</v>
      </c>
      <c r="B956" t="str">
        <f>'Page 1 - General Information'!$G$16</f>
        <v>6001</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101260303</v>
      </c>
      <c r="B957" t="str">
        <f>'Page 1 - General Information'!$G$16</f>
        <v>6001</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101260303</v>
      </c>
      <c r="B958" t="str">
        <f>'Page 1 - General Information'!$G$16</f>
        <v>6001</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101260303</v>
      </c>
      <c r="B959" t="str">
        <f>'Page 1 - General Information'!$G$16</f>
        <v>6001</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101260303</v>
      </c>
      <c r="B960" t="str">
        <f>'Page 1 - General Information'!$G$16</f>
        <v>6001</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101260303</v>
      </c>
      <c r="B961" t="str">
        <f>'Page 1 - General Information'!$G$16</f>
        <v>6001</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101260303</v>
      </c>
      <c r="B962" t="str">
        <f>'Page 1 - General Information'!$G$16</f>
        <v>6001</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101260303</v>
      </c>
      <c r="B963" t="str">
        <f>'Page 1 - General Information'!$G$16</f>
        <v>6001</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101260303</v>
      </c>
      <c r="B964" t="str">
        <f>'Page 1 - General Information'!$G$16</f>
        <v>6001</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101260303</v>
      </c>
      <c r="B965" t="str">
        <f>'Page 1 - General Information'!$G$16</f>
        <v>6001</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101260303</v>
      </c>
      <c r="B966" t="str">
        <f>'Page 1 - General Information'!$G$16</f>
        <v>6001</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101260303</v>
      </c>
      <c r="B967" t="str">
        <f>'Page 1 - General Information'!$G$16</f>
        <v>6001</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101260303</v>
      </c>
      <c r="B968" t="str">
        <f>'Page 1 - General Information'!$G$16</f>
        <v>6001</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101260303</v>
      </c>
      <c r="B969" t="str">
        <f>'Page 1 - General Information'!$G$16</f>
        <v>6001</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101260303</v>
      </c>
      <c r="B970" t="str">
        <f>'Page 1 - General Information'!$G$16</f>
        <v>6001</v>
      </c>
      <c r="C970" s="395" t="s">
        <v>19068</v>
      </c>
      <c r="D970"/>
      <c r="E970"/>
      <c r="F970"/>
      <c r="G970"/>
      <c r="H970"/>
      <c r="I970"/>
      <c r="J970"/>
      <c r="K970"/>
      <c r="L970"/>
      <c r="M970"/>
      <c r="N970" t="s">
        <v>4101</v>
      </c>
      <c r="O970" s="396">
        <f>INDEX('Page 2 - Team Information'!$K$14:$AP$184,Y970,X970)</f>
        <v>18</v>
      </c>
      <c r="P970"/>
      <c r="Q970"/>
      <c r="R970"/>
      <c r="S970" t="s">
        <v>5056</v>
      </c>
      <c r="T970"/>
      <c r="U970"/>
      <c r="V970"/>
      <c r="W970"/>
      <c r="X970" s="397">
        <v>15</v>
      </c>
      <c r="Y970" s="397">
        <v>32</v>
      </c>
    </row>
    <row r="971" spans="1:25" x14ac:dyDescent="0.25">
      <c r="A971">
        <f>'Page 1 - General Information'!$G$12</f>
        <v>101260303</v>
      </c>
      <c r="B971" t="str">
        <f>'Page 1 - General Information'!$G$16</f>
        <v>6001</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101260303</v>
      </c>
      <c r="B972" t="str">
        <f>'Page 1 - General Information'!$G$16</f>
        <v>6001</v>
      </c>
      <c r="C972" s="395" t="s">
        <v>19068</v>
      </c>
      <c r="D972"/>
      <c r="E972"/>
      <c r="F972"/>
      <c r="G972"/>
      <c r="H972"/>
      <c r="I972"/>
      <c r="J972"/>
      <c r="K972"/>
      <c r="L972"/>
      <c r="M972"/>
      <c r="N972" t="s">
        <v>4101</v>
      </c>
      <c r="O972" s="396">
        <f>INDEX('Page 2 - Team Information'!$K$14:$AP$184,Y972,X972)</f>
        <v>18</v>
      </c>
      <c r="P972"/>
      <c r="Q972"/>
      <c r="R972"/>
      <c r="S972" t="s">
        <v>5058</v>
      </c>
      <c r="T972"/>
      <c r="U972"/>
      <c r="V972"/>
      <c r="W972"/>
      <c r="X972" s="397">
        <v>17</v>
      </c>
      <c r="Y972" s="397">
        <v>32</v>
      </c>
    </row>
    <row r="973" spans="1:25" x14ac:dyDescent="0.25">
      <c r="A973">
        <f>'Page 1 - General Information'!$G$12</f>
        <v>101260303</v>
      </c>
      <c r="B973" t="str">
        <f>'Page 1 - General Information'!$G$16</f>
        <v>6001</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101260303</v>
      </c>
      <c r="B974" t="str">
        <f>'Page 1 - General Information'!$G$16</f>
        <v>6001</v>
      </c>
      <c r="C974" s="395" t="s">
        <v>19068</v>
      </c>
      <c r="D974"/>
      <c r="E974"/>
      <c r="F974"/>
      <c r="G974"/>
      <c r="H974"/>
      <c r="I974"/>
      <c r="J974"/>
      <c r="K974"/>
      <c r="L974"/>
      <c r="M974"/>
      <c r="N974" t="s">
        <v>4101</v>
      </c>
      <c r="O974" s="396">
        <f>INDEX('Page 2 - Team Information'!$K$14:$AP$184,Y974,X974)</f>
        <v>18</v>
      </c>
      <c r="P974"/>
      <c r="Q974"/>
      <c r="R974"/>
      <c r="S974" t="s">
        <v>5060</v>
      </c>
      <c r="T974"/>
      <c r="U974"/>
      <c r="V974"/>
      <c r="W974"/>
      <c r="X974" s="397">
        <v>20</v>
      </c>
      <c r="Y974" s="397">
        <v>32</v>
      </c>
    </row>
    <row r="975" spans="1:25" x14ac:dyDescent="0.25">
      <c r="A975">
        <f>'Page 1 - General Information'!$G$12</f>
        <v>101260303</v>
      </c>
      <c r="B975" t="str">
        <f>'Page 1 - General Information'!$G$16</f>
        <v>6001</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101260303</v>
      </c>
      <c r="B976" t="str">
        <f>'Page 1 - General Information'!$G$16</f>
        <v>6001</v>
      </c>
      <c r="C976" s="395" t="s">
        <v>19068</v>
      </c>
      <c r="D976"/>
      <c r="E976"/>
      <c r="F976"/>
      <c r="G976"/>
      <c r="H976"/>
      <c r="I976"/>
      <c r="J976"/>
      <c r="K976"/>
      <c r="L976"/>
      <c r="M976"/>
      <c r="N976" t="s">
        <v>4101</v>
      </c>
      <c r="O976" s="396">
        <f>INDEX('Page 2 - Team Information'!$K$14:$AP$184,Y976,X976)</f>
        <v>18</v>
      </c>
      <c r="P976"/>
      <c r="Q976"/>
      <c r="R976"/>
      <c r="S976" t="s">
        <v>5062</v>
      </c>
      <c r="T976"/>
      <c r="U976"/>
      <c r="V976"/>
      <c r="W976"/>
      <c r="X976" s="397">
        <v>22</v>
      </c>
      <c r="Y976" s="397">
        <v>32</v>
      </c>
    </row>
    <row r="977" spans="1:25" x14ac:dyDescent="0.25">
      <c r="A977">
        <f>'Page 1 - General Information'!$G$12</f>
        <v>101260303</v>
      </c>
      <c r="B977" t="str">
        <f>'Page 1 - General Information'!$G$16</f>
        <v>6001</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101260303</v>
      </c>
      <c r="B978" t="str">
        <f>'Page 1 - General Information'!$G$16</f>
        <v>6001</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101260303</v>
      </c>
      <c r="B979" t="str">
        <f>'Page 1 - General Information'!$G$16</f>
        <v>6001</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101260303</v>
      </c>
      <c r="B980" t="str">
        <f>'Page 1 - General Information'!$G$16</f>
        <v>6001</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101260303</v>
      </c>
      <c r="B981" t="str">
        <f>'Page 1 - General Information'!$G$16</f>
        <v>6001</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101260303</v>
      </c>
      <c r="B982" t="str">
        <f>'Page 1 - General Information'!$G$16</f>
        <v>6001</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101260303</v>
      </c>
      <c r="B983" t="str">
        <f>'Page 1 - General Information'!$G$16</f>
        <v>6001</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101260303</v>
      </c>
      <c r="B984" t="str">
        <f>'Page 1 - General Information'!$G$16</f>
        <v>6001</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101260303</v>
      </c>
      <c r="B985" t="str">
        <f>'Page 1 - General Information'!$G$16</f>
        <v>6001</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101260303</v>
      </c>
      <c r="B986" t="str">
        <f>'Page 1 - General Information'!$G$16</f>
        <v>6001</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101260303</v>
      </c>
      <c r="B987" t="str">
        <f>'Page 1 - General Information'!$G$16</f>
        <v>6001</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101260303</v>
      </c>
      <c r="B988" t="str">
        <f>'Page 1 - General Information'!$G$16</f>
        <v>6001</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101260303</v>
      </c>
      <c r="B989" t="str">
        <f>'Page 1 - General Information'!$G$16</f>
        <v>6001</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101260303</v>
      </c>
      <c r="B990" t="str">
        <f>'Page 1 - General Information'!$G$16</f>
        <v>6001</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101260303</v>
      </c>
      <c r="B991" t="str">
        <f>'Page 1 - General Information'!$G$16</f>
        <v>6001</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101260303</v>
      </c>
      <c r="B992" t="str">
        <f>'Page 1 - General Information'!$G$16</f>
        <v>6001</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101260303</v>
      </c>
      <c r="B993" t="str">
        <f>'Page 1 - General Information'!$G$16</f>
        <v>6001</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101260303</v>
      </c>
      <c r="B994" t="str">
        <f>'Page 1 - General Information'!$G$16</f>
        <v>6001</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101260303</v>
      </c>
      <c r="B995" t="str">
        <f>'Page 1 - General Information'!$G$16</f>
        <v>6001</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101260303</v>
      </c>
      <c r="B996" t="str">
        <f>'Page 1 - General Information'!$G$16</f>
        <v>6001</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101260303</v>
      </c>
      <c r="B997" t="str">
        <f>'Page 1 - General Information'!$G$16</f>
        <v>6001</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101260303</v>
      </c>
      <c r="B998" t="str">
        <f>'Page 1 - General Information'!$G$16</f>
        <v>6001</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101260303</v>
      </c>
      <c r="B999" t="str">
        <f>'Page 1 - General Information'!$G$16</f>
        <v>6001</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101260303</v>
      </c>
      <c r="B1000" t="str">
        <f>'Page 1 - General Information'!$G$16</f>
        <v>6001</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101260303</v>
      </c>
      <c r="B1001" t="str">
        <f>'Page 1 - General Information'!$G$16</f>
        <v>6001</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101260303</v>
      </c>
      <c r="B1002" t="str">
        <f>'Page 1 - General Information'!$G$16</f>
        <v>6001</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101260303</v>
      </c>
      <c r="B1003" t="str">
        <f>'Page 1 - General Information'!$G$16</f>
        <v>6001</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101260303</v>
      </c>
      <c r="B1004" t="str">
        <f>'Page 1 - General Information'!$G$16</f>
        <v>6001</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101260303</v>
      </c>
      <c r="B1005" t="str">
        <f>'Page 1 - General Information'!$G$16</f>
        <v>6001</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101260303</v>
      </c>
      <c r="B1006" t="str">
        <f>'Page 1 - General Information'!$G$16</f>
        <v>6001</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101260303</v>
      </c>
      <c r="B1007" t="str">
        <f>'Page 1 - General Information'!$G$16</f>
        <v>6001</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101260303</v>
      </c>
      <c r="B1008" t="str">
        <f>'Page 1 - General Information'!$G$16</f>
        <v>6001</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101260303</v>
      </c>
      <c r="B1009" t="str">
        <f>'Page 1 - General Information'!$G$16</f>
        <v>6001</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101260303</v>
      </c>
      <c r="B1010" t="str">
        <f>'Page 1 - General Information'!$G$16</f>
        <v>6001</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101260303</v>
      </c>
      <c r="B1011" t="str">
        <f>'Page 1 - General Information'!$G$16</f>
        <v>6001</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101260303</v>
      </c>
      <c r="B1012" t="str">
        <f>'Page 1 - General Information'!$G$16</f>
        <v>6001</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101260303</v>
      </c>
      <c r="B1013" t="str">
        <f>'Page 1 - General Information'!$G$16</f>
        <v>6001</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101260303</v>
      </c>
      <c r="B1014" t="str">
        <f>'Page 1 - General Information'!$G$16</f>
        <v>6001</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101260303</v>
      </c>
      <c r="B1015" t="str">
        <f>'Page 1 - General Information'!$G$16</f>
        <v>6001</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101260303</v>
      </c>
      <c r="B1016" t="str">
        <f>'Page 1 - General Information'!$G$16</f>
        <v>6001</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101260303</v>
      </c>
      <c r="B1017" t="str">
        <f>'Page 1 - General Information'!$G$16</f>
        <v>6001</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101260303</v>
      </c>
      <c r="B1018" t="str">
        <f>'Page 1 - General Information'!$G$16</f>
        <v>6001</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101260303</v>
      </c>
      <c r="B1019" t="str">
        <f>'Page 1 - General Information'!$G$16</f>
        <v>6001</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101260303</v>
      </c>
      <c r="B1020" t="str">
        <f>'Page 1 - General Information'!$G$16</f>
        <v>6001</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101260303</v>
      </c>
      <c r="B1021" t="str">
        <f>'Page 1 - General Information'!$G$16</f>
        <v>6001</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101260303</v>
      </c>
      <c r="B1022" t="str">
        <f>'Page 1 - General Information'!$G$16</f>
        <v>6001</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101260303</v>
      </c>
      <c r="B1023" t="str">
        <f>'Page 1 - General Information'!$G$16</f>
        <v>6001</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101260303</v>
      </c>
      <c r="B1024" t="str">
        <f>'Page 1 - General Information'!$G$16</f>
        <v>6001</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101260303</v>
      </c>
      <c r="B1025" t="str">
        <f>'Page 1 - General Information'!$G$16</f>
        <v>6001</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101260303</v>
      </c>
      <c r="B1026" t="str">
        <f>'Page 1 - General Information'!$G$16</f>
        <v>6001</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101260303</v>
      </c>
      <c r="B1027" t="str">
        <f>'Page 1 - General Information'!$G$16</f>
        <v>6001</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101260303</v>
      </c>
      <c r="B1028" t="str">
        <f>'Page 1 - General Information'!$G$16</f>
        <v>6001</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101260303</v>
      </c>
      <c r="B1029" t="str">
        <f>'Page 1 - General Information'!$G$16</f>
        <v>6001</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101260303</v>
      </c>
      <c r="B1030" t="str">
        <f>'Page 1 - General Information'!$G$16</f>
        <v>6001</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101260303</v>
      </c>
      <c r="B1031" t="str">
        <f>'Page 1 - General Information'!$G$16</f>
        <v>6001</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101260303</v>
      </c>
      <c r="B1032" t="str">
        <f>'Page 1 - General Information'!$G$16</f>
        <v>6001</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101260303</v>
      </c>
      <c r="B1033" t="str">
        <f>'Page 1 - General Information'!$G$16</f>
        <v>6001</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101260303</v>
      </c>
      <c r="B1034" t="str">
        <f>'Page 1 - General Information'!$G$16</f>
        <v>6001</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101260303</v>
      </c>
      <c r="B1035" t="str">
        <f>'Page 1 - General Information'!$G$16</f>
        <v>6001</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101260303</v>
      </c>
      <c r="B1036" t="str">
        <f>'Page 1 - General Information'!$G$16</f>
        <v>6001</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101260303</v>
      </c>
      <c r="B1037" t="str">
        <f>'Page 1 - General Information'!$G$16</f>
        <v>6001</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101260303</v>
      </c>
      <c r="B1038" t="str">
        <f>'Page 1 - General Information'!$G$16</f>
        <v>6001</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101260303</v>
      </c>
      <c r="B1039" t="str">
        <f>'Page 1 - General Information'!$G$16</f>
        <v>6001</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101260303</v>
      </c>
      <c r="B1040" t="str">
        <f>'Page 1 - General Information'!$G$16</f>
        <v>6001</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101260303</v>
      </c>
      <c r="B1041" t="str">
        <f>'Page 1 - General Information'!$G$16</f>
        <v>6001</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101260303</v>
      </c>
      <c r="B1042" t="str">
        <f>'Page 1 - General Information'!$G$16</f>
        <v>6001</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101260303</v>
      </c>
      <c r="B1043" t="str">
        <f>'Page 1 - General Information'!$G$16</f>
        <v>6001</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101260303</v>
      </c>
      <c r="B1044" t="str">
        <f>'Page 1 - General Information'!$G$16</f>
        <v>6001</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101260303</v>
      </c>
      <c r="B1045" t="str">
        <f>'Page 1 - General Information'!$G$16</f>
        <v>6001</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101260303</v>
      </c>
      <c r="B1046" t="str">
        <f>'Page 1 - General Information'!$G$16</f>
        <v>6001</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101260303</v>
      </c>
      <c r="B1047" t="str">
        <f>'Page 1 - General Information'!$G$16</f>
        <v>6001</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101260303</v>
      </c>
      <c r="B1048" t="str">
        <f>'Page 1 - General Information'!$G$16</f>
        <v>6001</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101260303</v>
      </c>
      <c r="B1049" t="str">
        <f>'Page 1 - General Information'!$G$16</f>
        <v>6001</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101260303</v>
      </c>
      <c r="B1050" t="str">
        <f>'Page 1 - General Information'!$G$16</f>
        <v>6001</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101260303</v>
      </c>
      <c r="B1051" t="str">
        <f>'Page 1 - General Information'!$G$16</f>
        <v>6001</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101260303</v>
      </c>
      <c r="B1052" t="str">
        <f>'Page 1 - General Information'!$G$16</f>
        <v>6001</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101260303</v>
      </c>
      <c r="B1053" t="str">
        <f>'Page 1 - General Information'!$G$16</f>
        <v>6001</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101260303</v>
      </c>
      <c r="B1054" t="str">
        <f>'Page 1 - General Information'!$G$16</f>
        <v>6001</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101260303</v>
      </c>
      <c r="B1055" t="str">
        <f>'Page 1 - General Information'!$G$16</f>
        <v>6001</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101260303</v>
      </c>
      <c r="B1056" t="str">
        <f>'Page 1 - General Information'!$G$16</f>
        <v>6001</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101260303</v>
      </c>
      <c r="B1057" t="str">
        <f>'Page 1 - General Information'!$G$16</f>
        <v>6001</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101260303</v>
      </c>
      <c r="B1058" t="str">
        <f>'Page 1 - General Information'!$G$16</f>
        <v>6001</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101260303</v>
      </c>
      <c r="B1059" t="str">
        <f>'Page 1 - General Information'!$G$16</f>
        <v>6001</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101260303</v>
      </c>
      <c r="B1060" t="str">
        <f>'Page 1 - General Information'!$G$16</f>
        <v>6001</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101260303</v>
      </c>
      <c r="B1061" t="str">
        <f>'Page 1 - General Information'!$G$16</f>
        <v>6001</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101260303</v>
      </c>
      <c r="B1062" t="str">
        <f>'Page 1 - General Information'!$G$16</f>
        <v>6001</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101260303</v>
      </c>
      <c r="B1063" t="str">
        <f>'Page 1 - General Information'!$G$16</f>
        <v>6001</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101260303</v>
      </c>
      <c r="B1064" t="str">
        <f>'Page 1 - General Information'!$G$16</f>
        <v>6001</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101260303</v>
      </c>
      <c r="B1065" t="str">
        <f>'Page 1 - General Information'!$G$16</f>
        <v>6001</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101260303</v>
      </c>
      <c r="B1066" t="str">
        <f>'Page 1 - General Information'!$G$16</f>
        <v>6001</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101260303</v>
      </c>
      <c r="B1067" t="str">
        <f>'Page 1 - General Information'!$G$16</f>
        <v>6001</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101260303</v>
      </c>
      <c r="B1068" t="str">
        <f>'Page 1 - General Information'!$G$16</f>
        <v>6001</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101260303</v>
      </c>
      <c r="B1069" t="str">
        <f>'Page 1 - General Information'!$G$16</f>
        <v>6001</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101260303</v>
      </c>
      <c r="B1070" t="str">
        <f>'Page 1 - General Information'!$G$16</f>
        <v>6001</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101260303</v>
      </c>
      <c r="B1071" t="str">
        <f>'Page 1 - General Information'!$G$16</f>
        <v>6001</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101260303</v>
      </c>
      <c r="B1072" t="str">
        <f>'Page 1 - General Information'!$G$16</f>
        <v>6001</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101260303</v>
      </c>
      <c r="B1073" t="str">
        <f>'Page 1 - General Information'!$G$16</f>
        <v>6001</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101260303</v>
      </c>
      <c r="B1074" t="str">
        <f>'Page 1 - General Information'!$G$16</f>
        <v>6001</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101260303</v>
      </c>
      <c r="B1075" t="str">
        <f>'Page 1 - General Information'!$G$16</f>
        <v>6001</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101260303</v>
      </c>
      <c r="B1076" t="str">
        <f>'Page 1 - General Information'!$G$16</f>
        <v>6001</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101260303</v>
      </c>
      <c r="B1077" t="str">
        <f>'Page 1 - General Information'!$G$16</f>
        <v>6001</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101260303</v>
      </c>
      <c r="B1078" t="str">
        <f>'Page 1 - General Information'!$G$16</f>
        <v>6001</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101260303</v>
      </c>
      <c r="B1079" t="str">
        <f>'Page 1 - General Information'!$G$16</f>
        <v>6001</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101260303</v>
      </c>
      <c r="B1080" t="str">
        <f>'Page 1 - General Information'!$G$16</f>
        <v>6001</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101260303</v>
      </c>
      <c r="B1081" t="str">
        <f>'Page 1 - General Information'!$G$16</f>
        <v>6001</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101260303</v>
      </c>
      <c r="B1082" t="str">
        <f>'Page 1 - General Information'!$G$16</f>
        <v>6001</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101260303</v>
      </c>
      <c r="B1083" t="str">
        <f>'Page 1 - General Information'!$G$16</f>
        <v>6001</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101260303</v>
      </c>
      <c r="B1084" t="str">
        <f>'Page 1 - General Information'!$G$16</f>
        <v>6001</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101260303</v>
      </c>
      <c r="B1085" t="str">
        <f>'Page 1 - General Information'!$G$16</f>
        <v>6001</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101260303</v>
      </c>
      <c r="B1086" t="str">
        <f>'Page 1 - General Information'!$G$16</f>
        <v>6001</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101260303</v>
      </c>
      <c r="B1087" t="str">
        <f>'Page 1 - General Information'!$G$16</f>
        <v>6001</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101260303</v>
      </c>
      <c r="B1088" t="str">
        <f>'Page 1 - General Information'!$G$16</f>
        <v>6001</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101260303</v>
      </c>
      <c r="B1089" t="str">
        <f>'Page 1 - General Information'!$G$16</f>
        <v>6001</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101260303</v>
      </c>
      <c r="B1090" t="str">
        <f>'Page 1 - General Information'!$G$16</f>
        <v>6001</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101260303</v>
      </c>
      <c r="B1091" t="str">
        <f>'Page 1 - General Information'!$G$16</f>
        <v>6001</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101260303</v>
      </c>
      <c r="B1092" t="str">
        <f>'Page 1 - General Information'!$G$16</f>
        <v>6001</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101260303</v>
      </c>
      <c r="B1093" t="str">
        <f>'Page 1 - General Information'!$G$16</f>
        <v>6001</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101260303</v>
      </c>
      <c r="B1094" t="str">
        <f>'Page 1 - General Information'!$G$16</f>
        <v>6001</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101260303</v>
      </c>
      <c r="B1095" t="str">
        <f>'Page 1 - General Information'!$G$16</f>
        <v>6001</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101260303</v>
      </c>
      <c r="B1096" t="str">
        <f>'Page 1 - General Information'!$G$16</f>
        <v>6001</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101260303</v>
      </c>
      <c r="B1097" t="str">
        <f>'Page 1 - General Information'!$G$16</f>
        <v>6001</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101260303</v>
      </c>
      <c r="B1098" t="str">
        <f>'Page 1 - General Information'!$G$16</f>
        <v>6001</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101260303</v>
      </c>
      <c r="B1099" t="str">
        <f>'Page 1 - General Information'!$G$16</f>
        <v>6001</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101260303</v>
      </c>
      <c r="B1100" t="str">
        <f>'Page 1 - General Information'!$G$16</f>
        <v>6001</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101260303</v>
      </c>
      <c r="B1101" t="str">
        <f>'Page 1 - General Information'!$G$16</f>
        <v>6001</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101260303</v>
      </c>
      <c r="B1102" t="str">
        <f>'Page 1 - General Information'!$G$16</f>
        <v>6001</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101260303</v>
      </c>
      <c r="B1103" t="str">
        <f>'Page 1 - General Information'!$G$16</f>
        <v>6001</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101260303</v>
      </c>
      <c r="B1104" t="str">
        <f>'Page 1 - General Information'!$G$16</f>
        <v>6001</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101260303</v>
      </c>
      <c r="B1105" t="str">
        <f>'Page 1 - General Information'!$G$16</f>
        <v>6001</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101260303</v>
      </c>
      <c r="B1106" t="str">
        <f>'Page 1 - General Information'!$G$16</f>
        <v>6001</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101260303</v>
      </c>
      <c r="B1107" t="str">
        <f>'Page 1 - General Information'!$G$16</f>
        <v>6001</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101260303</v>
      </c>
      <c r="B1108" t="str">
        <f>'Page 1 - General Information'!$G$16</f>
        <v>6001</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101260303</v>
      </c>
      <c r="B1109" t="str">
        <f>'Page 1 - General Information'!$G$16</f>
        <v>6001</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101260303</v>
      </c>
      <c r="B1110" t="str">
        <f>'Page 1 - General Information'!$G$16</f>
        <v>6001</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101260303</v>
      </c>
      <c r="B1111" t="str">
        <f>'Page 1 - General Information'!$G$16</f>
        <v>6001</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101260303</v>
      </c>
      <c r="B1112" t="str">
        <f>'Page 1 - General Information'!$G$16</f>
        <v>6001</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101260303</v>
      </c>
      <c r="B1113" t="str">
        <f>'Page 1 - General Information'!$G$16</f>
        <v>6001</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101260303</v>
      </c>
      <c r="B1114" t="str">
        <f>'Page 1 - General Information'!$G$16</f>
        <v>6001</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101260303</v>
      </c>
      <c r="B1115" t="str">
        <f>'Page 1 - General Information'!$G$16</f>
        <v>6001</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101260303</v>
      </c>
      <c r="B1116" t="str">
        <f>'Page 1 - General Information'!$G$16</f>
        <v>6001</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101260303</v>
      </c>
      <c r="B1117" t="str">
        <f>'Page 1 - General Information'!$G$16</f>
        <v>6001</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101260303</v>
      </c>
      <c r="B1118" t="str">
        <f>'Page 1 - General Information'!$G$16</f>
        <v>6001</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101260303</v>
      </c>
      <c r="B1119" t="str">
        <f>'Page 1 - General Information'!$G$16</f>
        <v>6001</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101260303</v>
      </c>
      <c r="B1120" t="str">
        <f>'Page 1 - General Information'!$G$16</f>
        <v>6001</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101260303</v>
      </c>
      <c r="B1121" t="str">
        <f>'Page 1 - General Information'!$G$16</f>
        <v>6001</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101260303</v>
      </c>
      <c r="B1122" t="str">
        <f>'Page 1 - General Information'!$G$16</f>
        <v>6001</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101260303</v>
      </c>
      <c r="B1123" t="str">
        <f>'Page 1 - General Information'!$G$16</f>
        <v>6001</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101260303</v>
      </c>
      <c r="B1124" t="str">
        <f>'Page 1 - General Information'!$G$16</f>
        <v>6001</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101260303</v>
      </c>
      <c r="B1125" t="str">
        <f>'Page 1 - General Information'!$G$16</f>
        <v>6001</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101260303</v>
      </c>
      <c r="B1126" t="str">
        <f>'Page 1 - General Information'!$G$16</f>
        <v>6001</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101260303</v>
      </c>
      <c r="B1127" t="str">
        <f>'Page 1 - General Information'!$G$16</f>
        <v>6001</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101260303</v>
      </c>
      <c r="B1128" t="str">
        <f>'Page 1 - General Information'!$G$16</f>
        <v>6001</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101260303</v>
      </c>
      <c r="B1129" t="str">
        <f>'Page 1 - General Information'!$G$16</f>
        <v>6001</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101260303</v>
      </c>
      <c r="B1130" t="str">
        <f>'Page 1 - General Information'!$G$16</f>
        <v>6001</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101260303</v>
      </c>
      <c r="B1131" t="str">
        <f>'Page 1 - General Information'!$G$16</f>
        <v>6001</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101260303</v>
      </c>
      <c r="B1132" t="str">
        <f>'Page 1 - General Information'!$G$16</f>
        <v>6001</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101260303</v>
      </c>
      <c r="B1133" t="str">
        <f>'Page 1 - General Information'!$G$16</f>
        <v>6001</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101260303</v>
      </c>
      <c r="B1134" t="str">
        <f>'Page 1 - General Information'!$G$16</f>
        <v>6001</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101260303</v>
      </c>
      <c r="B1135" t="str">
        <f>'Page 1 - General Information'!$G$16</f>
        <v>6001</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101260303</v>
      </c>
      <c r="B1136" t="str">
        <f>'Page 1 - General Information'!$G$16</f>
        <v>6001</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101260303</v>
      </c>
      <c r="B1137" t="str">
        <f>'Page 1 - General Information'!$G$16</f>
        <v>6001</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101260303</v>
      </c>
      <c r="B1138" t="str">
        <f>'Page 1 - General Information'!$G$16</f>
        <v>6001</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101260303</v>
      </c>
      <c r="B1139" t="str">
        <f>'Page 1 - General Information'!$G$16</f>
        <v>6001</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101260303</v>
      </c>
      <c r="B1140" t="str">
        <f>'Page 1 - General Information'!$G$16</f>
        <v>6001</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101260303</v>
      </c>
      <c r="B1141" t="str">
        <f>'Page 1 - General Information'!$G$16</f>
        <v>6001</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101260303</v>
      </c>
      <c r="B1142" t="str">
        <f>'Page 1 - General Information'!$G$16</f>
        <v>6001</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101260303</v>
      </c>
      <c r="B1143" t="str">
        <f>'Page 1 - General Information'!$G$16</f>
        <v>6001</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101260303</v>
      </c>
      <c r="B1144" t="str">
        <f>'Page 1 - General Information'!$G$16</f>
        <v>6001</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101260303</v>
      </c>
      <c r="B1145" t="str">
        <f>'Page 1 - General Information'!$G$16</f>
        <v>6001</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101260303</v>
      </c>
      <c r="B1146" t="str">
        <f>'Page 1 - General Information'!$G$16</f>
        <v>6001</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101260303</v>
      </c>
      <c r="B1147" t="str">
        <f>'Page 1 - General Information'!$G$16</f>
        <v>6001</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101260303</v>
      </c>
      <c r="B1148" t="str">
        <f>'Page 1 - General Information'!$G$16</f>
        <v>6001</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101260303</v>
      </c>
      <c r="B1149" t="str">
        <f>'Page 1 - General Information'!$G$16</f>
        <v>6001</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101260303</v>
      </c>
      <c r="B1150" t="str">
        <f>'Page 1 - General Information'!$G$16</f>
        <v>6001</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101260303</v>
      </c>
      <c r="B1151" t="str">
        <f>'Page 1 - General Information'!$G$16</f>
        <v>6001</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101260303</v>
      </c>
      <c r="B1152" t="str">
        <f>'Page 1 - General Information'!$G$16</f>
        <v>6001</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101260303</v>
      </c>
      <c r="B1153" t="str">
        <f>'Page 1 - General Information'!$G$16</f>
        <v>6001</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101260303</v>
      </c>
      <c r="B1154" t="str">
        <f>'Page 1 - General Information'!$G$16</f>
        <v>6001</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101260303</v>
      </c>
      <c r="B1155" t="str">
        <f>'Page 1 - General Information'!$G$16</f>
        <v>6001</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101260303</v>
      </c>
      <c r="B1156" t="str">
        <f>'Page 1 - General Information'!$G$16</f>
        <v>6001</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101260303</v>
      </c>
      <c r="B1157" t="str">
        <f>'Page 1 - General Information'!$G$16</f>
        <v>6001</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101260303</v>
      </c>
      <c r="B1158" t="str">
        <f>'Page 1 - General Information'!$G$16</f>
        <v>6001</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101260303</v>
      </c>
      <c r="B1159" t="str">
        <f>'Page 1 - General Information'!$G$16</f>
        <v>6001</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101260303</v>
      </c>
      <c r="B1160" t="str">
        <f>'Page 1 - General Information'!$G$16</f>
        <v>6001</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101260303</v>
      </c>
      <c r="B1161" t="str">
        <f>'Page 1 - General Information'!$G$16</f>
        <v>6001</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101260303</v>
      </c>
      <c r="B1162" t="str">
        <f>'Page 1 - General Information'!$G$16</f>
        <v>6001</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101260303</v>
      </c>
      <c r="B1163" t="str">
        <f>'Page 1 - General Information'!$G$16</f>
        <v>6001</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101260303</v>
      </c>
      <c r="B1164" t="str">
        <f>'Page 1 - General Information'!$G$16</f>
        <v>6001</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101260303</v>
      </c>
      <c r="B1165" t="str">
        <f>'Page 1 - General Information'!$G$16</f>
        <v>6001</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101260303</v>
      </c>
      <c r="B1166" t="str">
        <f>'Page 1 - General Information'!$G$16</f>
        <v>6001</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101260303</v>
      </c>
      <c r="B1167" t="str">
        <f>'Page 1 - General Information'!$G$16</f>
        <v>6001</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101260303</v>
      </c>
      <c r="B1168" t="str">
        <f>'Page 1 - General Information'!$G$16</f>
        <v>6001</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101260303</v>
      </c>
      <c r="B1169" t="str">
        <f>'Page 1 - General Information'!$G$16</f>
        <v>6001</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101260303</v>
      </c>
      <c r="B1170" t="str">
        <f>'Page 1 - General Information'!$G$16</f>
        <v>6001</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101260303</v>
      </c>
      <c r="B1171" t="str">
        <f>'Page 1 - General Information'!$G$16</f>
        <v>6001</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101260303</v>
      </c>
      <c r="B1172" t="str">
        <f>'Page 1 - General Information'!$G$16</f>
        <v>6001</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101260303</v>
      </c>
      <c r="B1173" t="str">
        <f>'Page 1 - General Information'!$G$16</f>
        <v>6001</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101260303</v>
      </c>
      <c r="B1174" t="str">
        <f>'Page 1 - General Information'!$G$16</f>
        <v>6001</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101260303</v>
      </c>
      <c r="B1175" t="str">
        <f>'Page 1 - General Information'!$G$16</f>
        <v>6001</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101260303</v>
      </c>
      <c r="B1176" t="str">
        <f>'Page 1 - General Information'!$G$16</f>
        <v>6001</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101260303</v>
      </c>
      <c r="B1177" t="str">
        <f>'Page 1 - General Information'!$G$16</f>
        <v>6001</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101260303</v>
      </c>
      <c r="B1178" t="str">
        <f>'Page 1 - General Information'!$G$16</f>
        <v>6001</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101260303</v>
      </c>
      <c r="B1179" t="str">
        <f>'Page 1 - General Information'!$G$16</f>
        <v>6001</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101260303</v>
      </c>
      <c r="B1180" t="str">
        <f>'Page 1 - General Information'!$G$16</f>
        <v>6001</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101260303</v>
      </c>
      <c r="B1181" t="str">
        <f>'Page 1 - General Information'!$G$16</f>
        <v>6001</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101260303</v>
      </c>
      <c r="B1182" t="str">
        <f>'Page 1 - General Information'!$G$16</f>
        <v>6001</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101260303</v>
      </c>
      <c r="B1183" t="str">
        <f>'Page 1 - General Information'!$G$16</f>
        <v>6001</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101260303</v>
      </c>
      <c r="B1184" t="str">
        <f>'Page 1 - General Information'!$G$16</f>
        <v>6001</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101260303</v>
      </c>
      <c r="B1185" t="str">
        <f>'Page 1 - General Information'!$G$16</f>
        <v>6001</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101260303</v>
      </c>
      <c r="B1186" t="str">
        <f>'Page 1 - General Information'!$G$16</f>
        <v>6001</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101260303</v>
      </c>
      <c r="B1187" t="str">
        <f>'Page 1 - General Information'!$G$16</f>
        <v>6001</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101260303</v>
      </c>
      <c r="B1188" t="str">
        <f>'Page 1 - General Information'!$G$16</f>
        <v>6001</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101260303</v>
      </c>
      <c r="B1189" t="str">
        <f>'Page 1 - General Information'!$G$16</f>
        <v>6001</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101260303</v>
      </c>
      <c r="B1190" t="str">
        <f>'Page 1 - General Information'!$G$16</f>
        <v>6001</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101260303</v>
      </c>
      <c r="B1191" t="str">
        <f>'Page 1 - General Information'!$G$16</f>
        <v>6001</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101260303</v>
      </c>
      <c r="B1192" t="str">
        <f>'Page 1 - General Information'!$G$16</f>
        <v>6001</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101260303</v>
      </c>
      <c r="B1193" t="str">
        <f>'Page 1 - General Information'!$G$16</f>
        <v>6001</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101260303</v>
      </c>
      <c r="B1194" t="str">
        <f>'Page 1 - General Information'!$G$16</f>
        <v>6001</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101260303</v>
      </c>
      <c r="B1195" t="str">
        <f>'Page 1 - General Information'!$G$16</f>
        <v>6001</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101260303</v>
      </c>
      <c r="B1196" t="str">
        <f>'Page 1 - General Information'!$G$16</f>
        <v>6001</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101260303</v>
      </c>
      <c r="B1197" t="str">
        <f>'Page 1 - General Information'!$G$16</f>
        <v>6001</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101260303</v>
      </c>
      <c r="B1198" t="str">
        <f>'Page 1 - General Information'!$G$16</f>
        <v>6001</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101260303</v>
      </c>
      <c r="B1199" t="str">
        <f>'Page 1 - General Information'!$G$16</f>
        <v>6001</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101260303</v>
      </c>
      <c r="B1200" t="str">
        <f>'Page 1 - General Information'!$G$16</f>
        <v>6001</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101260303</v>
      </c>
      <c r="B1201" t="str">
        <f>'Page 1 - General Information'!$G$16</f>
        <v>6001</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101260303</v>
      </c>
      <c r="B1202" t="str">
        <f>'Page 1 - General Information'!$G$16</f>
        <v>6001</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101260303</v>
      </c>
      <c r="B1203" t="str">
        <f>'Page 1 - General Information'!$G$16</f>
        <v>6001</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101260303</v>
      </c>
      <c r="B1204" t="str">
        <f>'Page 1 - General Information'!$G$16</f>
        <v>6001</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101260303</v>
      </c>
      <c r="B1205" t="str">
        <f>'Page 1 - General Information'!$G$16</f>
        <v>6001</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101260303</v>
      </c>
      <c r="B1206" t="str">
        <f>'Page 1 - General Information'!$G$16</f>
        <v>6001</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101260303</v>
      </c>
      <c r="B1207" t="str">
        <f>'Page 1 - General Information'!$G$16</f>
        <v>6001</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101260303</v>
      </c>
      <c r="B1208" t="str">
        <f>'Page 1 - General Information'!$G$16</f>
        <v>6001</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101260303</v>
      </c>
      <c r="B1209" t="str">
        <f>'Page 1 - General Information'!$G$16</f>
        <v>6001</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101260303</v>
      </c>
      <c r="B1210" t="str">
        <f>'Page 1 - General Information'!$G$16</f>
        <v>6001</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101260303</v>
      </c>
      <c r="B1211" t="str">
        <f>'Page 1 - General Information'!$G$16</f>
        <v>6001</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101260303</v>
      </c>
      <c r="B1212" t="str">
        <f>'Page 1 - General Information'!$G$16</f>
        <v>6001</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101260303</v>
      </c>
      <c r="B1213" t="str">
        <f>'Page 1 - General Information'!$G$16</f>
        <v>6001</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101260303</v>
      </c>
      <c r="B1214" t="str">
        <f>'Page 1 - General Information'!$G$16</f>
        <v>6001</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101260303</v>
      </c>
      <c r="B1215" t="str">
        <f>'Page 1 - General Information'!$G$16</f>
        <v>6001</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101260303</v>
      </c>
      <c r="B1216" t="str">
        <f>'Page 1 - General Information'!$G$16</f>
        <v>6001</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101260303</v>
      </c>
      <c r="B1217" t="str">
        <f>'Page 1 - General Information'!$G$16</f>
        <v>6001</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101260303</v>
      </c>
      <c r="B1218" t="str">
        <f>'Page 1 - General Information'!$G$16</f>
        <v>6001</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101260303</v>
      </c>
      <c r="B1219" t="str">
        <f>'Page 1 - General Information'!$G$16</f>
        <v>6001</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101260303</v>
      </c>
      <c r="B1220" t="str">
        <f>'Page 1 - General Information'!$G$16</f>
        <v>6001</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101260303</v>
      </c>
      <c r="B1221" t="str">
        <f>'Page 1 - General Information'!$G$16</f>
        <v>6001</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101260303</v>
      </c>
      <c r="B1222" t="str">
        <f>'Page 1 - General Information'!$G$16</f>
        <v>6001</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101260303</v>
      </c>
      <c r="B1223" t="str">
        <f>'Page 1 - General Information'!$G$16</f>
        <v>6001</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101260303</v>
      </c>
      <c r="B1224" t="str">
        <f>'Page 1 - General Information'!$G$16</f>
        <v>6001</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101260303</v>
      </c>
      <c r="B1225" t="str">
        <f>'Page 1 - General Information'!$G$16</f>
        <v>6001</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101260303</v>
      </c>
      <c r="B1226" t="str">
        <f>'Page 1 - General Information'!$G$16</f>
        <v>6001</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101260303</v>
      </c>
      <c r="B1227" t="str">
        <f>'Page 1 - General Information'!$G$16</f>
        <v>6001</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101260303</v>
      </c>
      <c r="B1228" t="str">
        <f>'Page 1 - General Information'!$G$16</f>
        <v>6001</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101260303</v>
      </c>
      <c r="B1229" t="str">
        <f>'Page 1 - General Information'!$G$16</f>
        <v>6001</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101260303</v>
      </c>
      <c r="B1230" t="str">
        <f>'Page 1 - General Information'!$G$16</f>
        <v>6001</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101260303</v>
      </c>
      <c r="B1231" t="str">
        <f>'Page 1 - General Information'!$G$16</f>
        <v>6001</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101260303</v>
      </c>
      <c r="B1232" t="str">
        <f>'Page 1 - General Information'!$G$16</f>
        <v>6001</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101260303</v>
      </c>
      <c r="B1233" t="str">
        <f>'Page 1 - General Information'!$G$16</f>
        <v>6001</v>
      </c>
      <c r="C1233" s="395" t="s">
        <v>19068</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f>'Page 1 - General Information'!$G$12</f>
        <v>101260303</v>
      </c>
      <c r="B1234" t="str">
        <f>'Page 1 - General Information'!$G$16</f>
        <v>6001</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101260303</v>
      </c>
      <c r="B1235" t="str">
        <f>'Page 1 - General Information'!$G$16</f>
        <v>6001</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101260303</v>
      </c>
      <c r="B1236" t="str">
        <f>'Page 1 - General Information'!$G$16</f>
        <v>6001</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101260303</v>
      </c>
      <c r="B1237" t="str">
        <f>'Page 1 - General Information'!$G$16</f>
        <v>6001</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101260303</v>
      </c>
      <c r="B1238" t="str">
        <f>'Page 1 - General Information'!$G$16</f>
        <v>6001</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101260303</v>
      </c>
      <c r="B1239" t="str">
        <f>'Page 1 - General Information'!$G$16</f>
        <v>6001</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101260303</v>
      </c>
      <c r="B1240" t="str">
        <f>'Page 1 - General Information'!$G$16</f>
        <v>6001</v>
      </c>
      <c r="C1240" s="395" t="s">
        <v>19068</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f>'Page 1 - General Information'!$G$12</f>
        <v>101260303</v>
      </c>
      <c r="B1241" t="str">
        <f>'Page 1 - General Information'!$G$16</f>
        <v>6001</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101260303</v>
      </c>
      <c r="B1242" t="str">
        <f>'Page 1 - General Information'!$G$16</f>
        <v>6001</v>
      </c>
      <c r="C1242" s="395" t="s">
        <v>19068</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f>'Page 1 - General Information'!$G$12</f>
        <v>101260303</v>
      </c>
      <c r="B1243" t="str">
        <f>'Page 1 - General Information'!$G$16</f>
        <v>6001</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101260303</v>
      </c>
      <c r="B1244" t="str">
        <f>'Page 1 - General Information'!$G$16</f>
        <v>6001</v>
      </c>
      <c r="C1244" s="395" t="s">
        <v>19068</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f>'Page 1 - General Information'!$G$12</f>
        <v>101260303</v>
      </c>
      <c r="B1245" t="str">
        <f>'Page 1 - General Information'!$G$16</f>
        <v>6001</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101260303</v>
      </c>
      <c r="B1246" t="str">
        <f>'Page 1 - General Information'!$G$16</f>
        <v>6001</v>
      </c>
      <c r="C1246" s="395" t="s">
        <v>19068</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f>'Page 1 - General Information'!$G$12</f>
        <v>101260303</v>
      </c>
      <c r="B1247" t="str">
        <f>'Page 1 - General Information'!$G$16</f>
        <v>6001</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101260303</v>
      </c>
      <c r="B1248" t="str">
        <f>'Page 1 - General Information'!$G$16</f>
        <v>6001</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101260303</v>
      </c>
      <c r="B1249" t="str">
        <f>'Page 1 - General Information'!$G$16</f>
        <v>6001</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101260303</v>
      </c>
      <c r="B1250" t="str">
        <f>'Page 1 - General Information'!$G$16</f>
        <v>6001</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101260303</v>
      </c>
      <c r="B1251" t="str">
        <f>'Page 1 - General Information'!$G$16</f>
        <v>6001</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101260303</v>
      </c>
      <c r="B1252" t="str">
        <f>'Page 1 - General Information'!$G$16</f>
        <v>6001</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101260303</v>
      </c>
      <c r="B1253" t="str">
        <f>'Page 1 - General Information'!$G$16</f>
        <v>6001</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101260303</v>
      </c>
      <c r="B1254" t="str">
        <f>'Page 1 - General Information'!$G$16</f>
        <v>6001</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101260303</v>
      </c>
      <c r="B1255" t="str">
        <f>'Page 1 - General Information'!$G$16</f>
        <v>6001</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101260303</v>
      </c>
      <c r="B1256" t="str">
        <f>'Page 1 - General Information'!$G$16</f>
        <v>6001</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101260303</v>
      </c>
      <c r="B1257" t="str">
        <f>'Page 1 - General Information'!$G$16</f>
        <v>6001</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101260303</v>
      </c>
      <c r="B1258" t="str">
        <f>'Page 1 - General Information'!$G$16</f>
        <v>6001</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101260303</v>
      </c>
      <c r="B1259" t="str">
        <f>'Page 1 - General Information'!$G$16</f>
        <v>6001</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101260303</v>
      </c>
      <c r="B1260" t="str">
        <f>'Page 1 - General Information'!$G$16</f>
        <v>6001</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101260303</v>
      </c>
      <c r="B1261" t="str">
        <f>'Page 1 - General Information'!$G$16</f>
        <v>6001</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101260303</v>
      </c>
      <c r="B1262" t="str">
        <f>'Page 1 - General Information'!$G$16</f>
        <v>6001</v>
      </c>
      <c r="C1262" s="395" t="s">
        <v>19068</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f>'Page 1 - General Information'!$G$12</f>
        <v>101260303</v>
      </c>
      <c r="B1263" t="str">
        <f>'Page 1 - General Information'!$G$16</f>
        <v>6001</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101260303</v>
      </c>
      <c r="B1264" t="str">
        <f>'Page 1 - General Information'!$G$16</f>
        <v>6001</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101260303</v>
      </c>
      <c r="B1265" t="str">
        <f>'Page 1 - General Information'!$G$16</f>
        <v>6001</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101260303</v>
      </c>
      <c r="B1266" t="str">
        <f>'Page 1 - General Information'!$G$16</f>
        <v>6001</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101260303</v>
      </c>
      <c r="B1267" t="str">
        <f>'Page 1 - General Information'!$G$16</f>
        <v>6001</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101260303</v>
      </c>
      <c r="B1268" t="str">
        <f>'Page 1 - General Information'!$G$16</f>
        <v>6001</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101260303</v>
      </c>
      <c r="B1269" t="str">
        <f>'Page 1 - General Information'!$G$16</f>
        <v>6001</v>
      </c>
      <c r="C1269" s="395" t="s">
        <v>19068</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f>'Page 1 - General Information'!$G$12</f>
        <v>101260303</v>
      </c>
      <c r="B1270" t="str">
        <f>'Page 1 - General Information'!$G$16</f>
        <v>6001</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101260303</v>
      </c>
      <c r="B1271" t="str">
        <f>'Page 1 - General Information'!$G$16</f>
        <v>6001</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101260303</v>
      </c>
      <c r="B1272" t="str">
        <f>'Page 1 - General Information'!$G$16</f>
        <v>6001</v>
      </c>
      <c r="C1272" s="395" t="s">
        <v>19068</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f>'Page 1 - General Information'!$G$12</f>
        <v>101260303</v>
      </c>
      <c r="B1273" t="str">
        <f>'Page 1 - General Information'!$G$16</f>
        <v>6001</v>
      </c>
      <c r="C1273" s="395" t="s">
        <v>19068</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f>'Page 1 - General Information'!$G$12</f>
        <v>101260303</v>
      </c>
      <c r="B1274" t="str">
        <f>'Page 1 - General Information'!$G$16</f>
        <v>6001</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101260303</v>
      </c>
      <c r="B1275" t="str">
        <f>'Page 1 - General Information'!$G$16</f>
        <v>6001</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101260303</v>
      </c>
      <c r="B1276" t="str">
        <f>'Page 1 - General Information'!$G$16</f>
        <v>6001</v>
      </c>
      <c r="C1276" s="395" t="s">
        <v>19068</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f>'Page 1 - General Information'!$G$12</f>
        <v>101260303</v>
      </c>
      <c r="B1277" t="str">
        <f>'Page 1 - General Information'!$G$16</f>
        <v>6001</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f>'Page 1 - General Information'!$G$12</f>
        <v>101260303</v>
      </c>
      <c r="B1278" t="str">
        <f>'Page 1 - General Information'!$G$16</f>
        <v>6001</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101260303</v>
      </c>
      <c r="B1279" t="str">
        <f>'Page 1 - General Information'!$G$16</f>
        <v>6001</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101260303</v>
      </c>
      <c r="B1280" t="str">
        <f>'Page 1 - General Information'!$G$16</f>
        <v>6001</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101260303</v>
      </c>
      <c r="B1281" t="str">
        <f>'Page 1 - General Information'!$G$16</f>
        <v>6001</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101260303</v>
      </c>
      <c r="B1282" t="str">
        <f>'Page 1 - General Information'!$G$16</f>
        <v>6001</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101260303</v>
      </c>
      <c r="B1283" t="str">
        <f>'Page 1 - General Information'!$G$16</f>
        <v>6001</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101260303</v>
      </c>
      <c r="B1284" t="str">
        <f>'Page 1 - General Information'!$G$16</f>
        <v>6001</v>
      </c>
      <c r="C1284" s="395" t="s">
        <v>19068</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f>'Page 1 - General Information'!$G$12</f>
        <v>101260303</v>
      </c>
      <c r="B1285" t="str">
        <f>'Page 1 - General Information'!$G$16</f>
        <v>6001</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101260303</v>
      </c>
      <c r="B1286" t="str">
        <f>'Page 1 - General Information'!$G$16</f>
        <v>6001</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101260303</v>
      </c>
      <c r="B1287" t="str">
        <f>'Page 1 - General Information'!$G$16</f>
        <v>6001</v>
      </c>
      <c r="C1287" s="395" t="s">
        <v>19068</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f>'Page 1 - General Information'!$G$12</f>
        <v>101260303</v>
      </c>
      <c r="B1288" t="str">
        <f>'Page 1 - General Information'!$G$16</f>
        <v>6001</v>
      </c>
      <c r="C1288" s="395" t="s">
        <v>19068</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f>'Page 1 - General Information'!$G$12</f>
        <v>101260303</v>
      </c>
      <c r="B1289" t="str">
        <f>'Page 1 - General Information'!$G$16</f>
        <v>6001</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101260303</v>
      </c>
      <c r="B1290" t="str">
        <f>'Page 1 - General Information'!$G$16</f>
        <v>6001</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101260303</v>
      </c>
      <c r="B1291" t="str">
        <f>'Page 1 - General Information'!$G$16</f>
        <v>6001</v>
      </c>
      <c r="C1291" s="395" t="s">
        <v>19068</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f>'Page 1 - General Information'!$G$12</f>
        <v>101260303</v>
      </c>
      <c r="B1292" t="str">
        <f>'Page 1 - General Information'!$G$16</f>
        <v>6001</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101260303</v>
      </c>
      <c r="B1293" t="str">
        <f>'Page 1 - General Information'!$G$16</f>
        <v>6001</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101260303</v>
      </c>
      <c r="B1294" t="str">
        <f>'Page 1 - General Information'!$G$16</f>
        <v>6001</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101260303</v>
      </c>
      <c r="B1295" t="str">
        <f>'Page 1 - General Information'!$G$16</f>
        <v>6001</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101260303</v>
      </c>
      <c r="B1296" t="str">
        <f>'Page 1 - General Information'!$G$16</f>
        <v>6001</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101260303</v>
      </c>
      <c r="B1297" t="str">
        <f>'Page 1 - General Information'!$G$16</f>
        <v>6001</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101260303</v>
      </c>
      <c r="B1298" t="str">
        <f>'Page 1 - General Information'!$G$16</f>
        <v>6001</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101260303</v>
      </c>
      <c r="B1299" t="str">
        <f>'Page 1 - General Information'!$G$16</f>
        <v>6001</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101260303</v>
      </c>
      <c r="B1300" t="str">
        <f>'Page 1 - General Information'!$G$16</f>
        <v>6001</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101260303</v>
      </c>
      <c r="B1301" t="str">
        <f>'Page 1 - General Information'!$G$16</f>
        <v>6001</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101260303</v>
      </c>
      <c r="B1302" t="str">
        <f>'Page 1 - General Information'!$G$16</f>
        <v>6001</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101260303</v>
      </c>
      <c r="B1303" t="str">
        <f>'Page 1 - General Information'!$G$16</f>
        <v>6001</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101260303</v>
      </c>
      <c r="B1304" t="str">
        <f>'Page 1 - General Information'!$G$16</f>
        <v>6001</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101260303</v>
      </c>
      <c r="B1305" t="str">
        <f>'Page 1 - General Information'!$G$16</f>
        <v>6001</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101260303</v>
      </c>
      <c r="B1306" t="str">
        <f>'Page 1 - General Information'!$G$16</f>
        <v>6001</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101260303</v>
      </c>
      <c r="B1307" t="str">
        <f>'Page 1 - General Information'!$G$16</f>
        <v>6001</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101260303</v>
      </c>
      <c r="B1308" t="str">
        <f>'Page 1 - General Information'!$G$16</f>
        <v>6001</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101260303</v>
      </c>
      <c r="B1309" t="str">
        <f>'Page 1 - General Information'!$G$16</f>
        <v>6001</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101260303</v>
      </c>
      <c r="B1310" t="str">
        <f>'Page 1 - General Information'!$G$16</f>
        <v>6001</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101260303</v>
      </c>
      <c r="B1311" t="str">
        <f>'Page 1 - General Information'!$G$16</f>
        <v>6001</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101260303</v>
      </c>
      <c r="B1312" t="str">
        <f>'Page 1 - General Information'!$G$16</f>
        <v>6001</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101260303</v>
      </c>
      <c r="B1313" t="str">
        <f>'Page 1 - General Information'!$G$16</f>
        <v>6001</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101260303</v>
      </c>
      <c r="B1314" t="str">
        <f>'Page 1 - General Information'!$G$16</f>
        <v>6001</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101260303</v>
      </c>
      <c r="B1315" t="str">
        <f>'Page 1 - General Information'!$G$16</f>
        <v>6001</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101260303</v>
      </c>
      <c r="B1316" t="str">
        <f>'Page 1 - General Information'!$G$16</f>
        <v>6001</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101260303</v>
      </c>
      <c r="B1317" t="str">
        <f>'Page 1 - General Information'!$G$16</f>
        <v>6001</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101260303</v>
      </c>
      <c r="B1318" t="str">
        <f>'Page 1 - General Information'!$G$16</f>
        <v>6001</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101260303</v>
      </c>
      <c r="B1319" t="str">
        <f>'Page 1 - General Information'!$G$16</f>
        <v>6001</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101260303</v>
      </c>
      <c r="B1320" t="str">
        <f>'Page 1 - General Information'!$G$16</f>
        <v>6001</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101260303</v>
      </c>
      <c r="B1321" t="str">
        <f>'Page 1 - General Information'!$G$16</f>
        <v>6001</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101260303</v>
      </c>
      <c r="B1322" t="str">
        <f>'Page 1 - General Information'!$G$16</f>
        <v>6001</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101260303</v>
      </c>
      <c r="B1323" t="str">
        <f>'Page 1 - General Information'!$G$16</f>
        <v>6001</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101260303</v>
      </c>
      <c r="B1324" t="str">
        <f>'Page 1 - General Information'!$G$16</f>
        <v>6001</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101260303</v>
      </c>
      <c r="B1325" t="str">
        <f>'Page 1 - General Information'!$G$16</f>
        <v>6001</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101260303</v>
      </c>
      <c r="B1326" t="str">
        <f>'Page 1 - General Information'!$G$16</f>
        <v>6001</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101260303</v>
      </c>
      <c r="B1327" t="str">
        <f>'Page 1 - General Information'!$G$16</f>
        <v>6001</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101260303</v>
      </c>
      <c r="B1328" t="str">
        <f>'Page 1 - General Information'!$G$16</f>
        <v>6001</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101260303</v>
      </c>
      <c r="B1329" t="str">
        <f>'Page 1 - General Information'!$G$16</f>
        <v>6001</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101260303</v>
      </c>
      <c r="B1330" t="str">
        <f>'Page 1 - General Information'!$G$16</f>
        <v>6001</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101260303</v>
      </c>
      <c r="B1331" t="str">
        <f>'Page 1 - General Information'!$G$16</f>
        <v>6001</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101260303</v>
      </c>
      <c r="B1332" t="str">
        <f>'Page 1 - General Information'!$G$16</f>
        <v>6001</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101260303</v>
      </c>
      <c r="B1333" t="str">
        <f>'Page 1 - General Information'!$G$16</f>
        <v>6001</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101260303</v>
      </c>
      <c r="B1334" t="str">
        <f>'Page 1 - General Information'!$G$16</f>
        <v>6001</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101260303</v>
      </c>
      <c r="B1335" t="str">
        <f>'Page 1 - General Information'!$G$16</f>
        <v>6001</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101260303</v>
      </c>
      <c r="B1336" t="str">
        <f>'Page 1 - General Information'!$G$16</f>
        <v>6001</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101260303</v>
      </c>
      <c r="B1337" t="str">
        <f>'Page 1 - General Information'!$G$16</f>
        <v>6001</v>
      </c>
      <c r="C1337" s="395" t="s">
        <v>19068</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f>'Page 1 - General Information'!$G$12</f>
        <v>101260303</v>
      </c>
      <c r="B1338" t="str">
        <f>'Page 1 - General Information'!$G$16</f>
        <v>6001</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101260303</v>
      </c>
      <c r="B1339" t="str">
        <f>'Page 1 - General Information'!$G$16</f>
        <v>6001</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101260303</v>
      </c>
      <c r="B1340" t="str">
        <f>'Page 1 - General Information'!$G$16</f>
        <v>6001</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101260303</v>
      </c>
      <c r="B1341" t="str">
        <f>'Page 1 - General Information'!$G$16</f>
        <v>6001</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101260303</v>
      </c>
      <c r="B1342" t="str">
        <f>'Page 1 - General Information'!$G$16</f>
        <v>6001</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101260303</v>
      </c>
      <c r="B1343" t="str">
        <f>'Page 1 - General Information'!$G$16</f>
        <v>6001</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101260303</v>
      </c>
      <c r="B1344" t="str">
        <f>'Page 1 - General Information'!$G$16</f>
        <v>6001</v>
      </c>
      <c r="C1344" s="395" t="s">
        <v>19068</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f>'Page 1 - General Information'!$G$12</f>
        <v>101260303</v>
      </c>
      <c r="B1345" t="str">
        <f>'Page 1 - General Information'!$G$16</f>
        <v>6001</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101260303</v>
      </c>
      <c r="B1346" t="str">
        <f>'Page 1 - General Information'!$G$16</f>
        <v>6001</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101260303</v>
      </c>
      <c r="B1347" t="str">
        <f>'Page 1 - General Information'!$G$16</f>
        <v>6001</v>
      </c>
      <c r="C1347" s="395" t="s">
        <v>19068</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f>'Page 1 - General Information'!$G$12</f>
        <v>101260303</v>
      </c>
      <c r="B1348" t="str">
        <f>'Page 1 - General Information'!$G$16</f>
        <v>6001</v>
      </c>
      <c r="C1348" s="395" t="s">
        <v>19068</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f>'Page 1 - General Information'!$G$12</f>
        <v>101260303</v>
      </c>
      <c r="B1349" t="str">
        <f>'Page 1 - General Information'!$G$16</f>
        <v>6001</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101260303</v>
      </c>
      <c r="B1350" t="str">
        <f>'Page 1 - General Information'!$G$16</f>
        <v>6001</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101260303</v>
      </c>
      <c r="B1351" t="str">
        <f>'Page 1 - General Information'!$G$16</f>
        <v>6001</v>
      </c>
      <c r="C1351" s="395" t="s">
        <v>19068</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f>'Page 1 - General Information'!$G$12</f>
        <v>101260303</v>
      </c>
      <c r="B1352" t="str">
        <f>'Page 1 - General Information'!$G$16</f>
        <v>6001</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101260303</v>
      </c>
      <c r="B1353" t="str">
        <f>'Page 1 - General Information'!$G$16</f>
        <v>6001</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101260303</v>
      </c>
      <c r="B1354" t="str">
        <f>'Page 1 - General Information'!$G$16</f>
        <v>6001</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101260303</v>
      </c>
      <c r="B1355" t="str">
        <f>'Page 1 - General Information'!$G$16</f>
        <v>6001</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101260303</v>
      </c>
      <c r="B1356" t="str">
        <f>'Page 1 - General Information'!$G$16</f>
        <v>6001</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101260303</v>
      </c>
      <c r="B1357" t="str">
        <f>'Page 1 - General Information'!$G$16</f>
        <v>6001</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101260303</v>
      </c>
      <c r="B1358" t="str">
        <f>'Page 1 - General Information'!$G$16</f>
        <v>6001</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101260303</v>
      </c>
      <c r="B1359" t="str">
        <f>'Page 1 - General Information'!$G$16</f>
        <v>6001</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101260303</v>
      </c>
      <c r="B1360" t="str">
        <f>'Page 1 - General Information'!$G$16</f>
        <v>6001</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101260303</v>
      </c>
      <c r="B1361" t="str">
        <f>'Page 1 - General Information'!$G$16</f>
        <v>6001</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101260303</v>
      </c>
      <c r="B1362" t="str">
        <f>'Page 1 - General Information'!$G$16</f>
        <v>6001</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101260303</v>
      </c>
      <c r="B1363" t="str">
        <f>'Page 1 - General Information'!$G$16</f>
        <v>6001</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101260303</v>
      </c>
      <c r="B1364" t="str">
        <f>'Page 1 - General Information'!$G$16</f>
        <v>6001</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101260303</v>
      </c>
      <c r="B1365" t="str">
        <f>'Page 1 - General Information'!$G$16</f>
        <v>6001</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101260303</v>
      </c>
      <c r="B1366" t="str">
        <f>'Page 1 - General Information'!$G$16</f>
        <v>6001</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101260303</v>
      </c>
      <c r="B1367" t="str">
        <f>'Page 1 - General Information'!$G$16</f>
        <v>6001</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101260303</v>
      </c>
      <c r="B1368" t="str">
        <f>'Page 1 - General Information'!$G$16</f>
        <v>6001</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101260303</v>
      </c>
      <c r="B1369" t="str">
        <f>'Page 1 - General Information'!$G$16</f>
        <v>6001</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101260303</v>
      </c>
      <c r="B1370" t="str">
        <f>'Page 1 - General Information'!$G$16</f>
        <v>6001</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101260303</v>
      </c>
      <c r="B1371" t="str">
        <f>'Page 1 - General Information'!$G$16</f>
        <v>6001</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101260303</v>
      </c>
      <c r="B1372" t="str">
        <f>'Page 1 - General Information'!$G$16</f>
        <v>6001</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101260303</v>
      </c>
      <c r="B1373" t="str">
        <f>'Page 1 - General Information'!$G$16</f>
        <v>6001</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101260303</v>
      </c>
      <c r="B1374" t="str">
        <f>'Page 1 - General Information'!$G$16</f>
        <v>6001</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101260303</v>
      </c>
      <c r="B1375" t="str">
        <f>'Page 1 - General Information'!$G$16</f>
        <v>6001</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101260303</v>
      </c>
      <c r="B1376" t="str">
        <f>'Page 1 - General Information'!$G$16</f>
        <v>6001</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101260303</v>
      </c>
      <c r="B1377" t="str">
        <f>'Page 1 - General Information'!$G$16</f>
        <v>6001</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101260303</v>
      </c>
      <c r="B1378" t="str">
        <f>'Page 1 - General Information'!$G$16</f>
        <v>6001</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101260303</v>
      </c>
      <c r="B1379" t="str">
        <f>'Page 1 - General Information'!$G$16</f>
        <v>6001</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101260303</v>
      </c>
      <c r="B1380" t="str">
        <f>'Page 1 - General Information'!$G$16</f>
        <v>6001</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101260303</v>
      </c>
      <c r="B1381" t="str">
        <f>'Page 1 - General Information'!$G$16</f>
        <v>6001</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101260303</v>
      </c>
      <c r="B1382" t="str">
        <f>'Page 1 - General Information'!$G$16</f>
        <v>6001</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101260303</v>
      </c>
      <c r="B1383" t="str">
        <f>'Page 1 - General Information'!$G$16</f>
        <v>6001</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101260303</v>
      </c>
      <c r="B1384" t="str">
        <f>'Page 1 - General Information'!$G$16</f>
        <v>6001</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101260303</v>
      </c>
      <c r="B1385" t="str">
        <f>'Page 1 - General Information'!$G$16</f>
        <v>6001</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101260303</v>
      </c>
      <c r="B1386" t="str">
        <f>'Page 1 - General Information'!$G$16</f>
        <v>6001</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101260303</v>
      </c>
      <c r="B1387" t="str">
        <f>'Page 1 - General Information'!$G$16</f>
        <v>6001</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101260303</v>
      </c>
      <c r="B1388" t="str">
        <f>'Page 1 - General Information'!$G$16</f>
        <v>6001</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101260303</v>
      </c>
      <c r="B1389" t="str">
        <f>'Page 1 - General Information'!$G$16</f>
        <v>6001</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101260303</v>
      </c>
      <c r="B1390" t="str">
        <f>'Page 1 - General Information'!$G$16</f>
        <v>6001</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101260303</v>
      </c>
      <c r="B1391" t="str">
        <f>'Page 1 - General Information'!$G$16</f>
        <v>6001</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101260303</v>
      </c>
      <c r="B1392" t="str">
        <f>'Page 1 - General Information'!$G$16</f>
        <v>6001</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101260303</v>
      </c>
      <c r="B1393" t="str">
        <f>'Page 1 - General Information'!$G$16</f>
        <v>6001</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101260303</v>
      </c>
      <c r="B1394" t="str">
        <f>'Page 1 - General Information'!$G$16</f>
        <v>6001</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101260303</v>
      </c>
      <c r="B1395" t="str">
        <f>'Page 1 - General Information'!$G$16</f>
        <v>6001</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101260303</v>
      </c>
      <c r="B1396" t="str">
        <f>'Page 1 - General Information'!$G$16</f>
        <v>6001</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101260303</v>
      </c>
      <c r="B1397" t="str">
        <f>'Page 1 - General Information'!$G$16</f>
        <v>6001</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101260303</v>
      </c>
      <c r="B1398" t="str">
        <f>'Page 1 - General Information'!$G$16</f>
        <v>6001</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101260303</v>
      </c>
      <c r="B1399" t="str">
        <f>'Page 1 - General Information'!$G$16</f>
        <v>6001</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f>'Page 1 - General Information'!$G$12</f>
        <v>101260303</v>
      </c>
      <c r="B1400" t="str">
        <f>'Page 1 - General Information'!$G$16</f>
        <v>6001</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101260303</v>
      </c>
      <c r="B1401" t="str">
        <f>'Page 1 - General Information'!$G$16</f>
        <v>6001</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101260303</v>
      </c>
      <c r="B1402" t="str">
        <f>'Page 1 - General Information'!$G$16</f>
        <v>6001</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101260303</v>
      </c>
      <c r="B1403" t="str">
        <f>'Page 1 - General Information'!$G$16</f>
        <v>6001</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101260303</v>
      </c>
      <c r="B1404" t="str">
        <f>'Page 1 - General Information'!$G$16</f>
        <v>6001</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101260303</v>
      </c>
      <c r="B1405" t="str">
        <f>'Page 1 - General Information'!$G$16</f>
        <v>6001</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101260303</v>
      </c>
      <c r="B1406" t="str">
        <f>'Page 1 - General Information'!$G$16</f>
        <v>6001</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f>'Page 1 - General Information'!$G$12</f>
        <v>101260303</v>
      </c>
      <c r="B1407" t="str">
        <f>'Page 1 - General Information'!$G$16</f>
        <v>6001</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f>'Page 1 - General Information'!$G$12</f>
        <v>101260303</v>
      </c>
      <c r="B1408" t="str">
        <f>'Page 1 - General Information'!$G$16</f>
        <v>6001</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101260303</v>
      </c>
      <c r="B1409" t="str">
        <f>'Page 1 - General Information'!$G$16</f>
        <v>6001</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101260303</v>
      </c>
      <c r="B1410" t="str">
        <f>'Page 1 - General Information'!$G$16</f>
        <v>6001</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f>'Page 1 - General Information'!$G$12</f>
        <v>101260303</v>
      </c>
      <c r="B1411" t="str">
        <f>'Page 1 - General Information'!$G$16</f>
        <v>6001</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f>'Page 1 - General Information'!$G$12</f>
        <v>101260303</v>
      </c>
      <c r="B1412" t="str">
        <f>'Page 1 - General Information'!$G$16</f>
        <v>6001</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101260303</v>
      </c>
      <c r="B1413" t="str">
        <f>'Page 1 - General Information'!$G$16</f>
        <v>6001</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101260303</v>
      </c>
      <c r="B1414" t="str">
        <f>'Page 1 - General Information'!$G$16</f>
        <v>6001</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101260303</v>
      </c>
      <c r="B1415" t="str">
        <f>'Page 1 - General Information'!$G$16</f>
        <v>6001</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101260303</v>
      </c>
      <c r="B1416" t="str">
        <f>'Page 1 - General Information'!$G$16</f>
        <v>6001</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101260303</v>
      </c>
      <c r="B1417" t="str">
        <f>'Page 1 - General Information'!$G$16</f>
        <v>6001</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101260303</v>
      </c>
      <c r="B1418" t="str">
        <f>'Page 1 - General Information'!$G$16</f>
        <v>6001</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101260303</v>
      </c>
      <c r="B1419" t="str">
        <f>'Page 1 - General Information'!$G$16</f>
        <v>6001</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101260303</v>
      </c>
      <c r="B1420" t="str">
        <f>'Page 1 - General Information'!$G$16</f>
        <v>6001</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101260303</v>
      </c>
      <c r="B1421" t="str">
        <f>'Page 1 - General Information'!$G$16</f>
        <v>6001</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101260303</v>
      </c>
      <c r="B1422" t="str">
        <f>'Page 1 - General Information'!$G$16</f>
        <v>6001</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101260303</v>
      </c>
      <c r="B1423" t="str">
        <f>'Page 1 - General Information'!$G$16</f>
        <v>6001</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101260303</v>
      </c>
      <c r="B1424" t="str">
        <f>'Page 1 - General Information'!$G$16</f>
        <v>6001</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101260303</v>
      </c>
      <c r="B1425" t="str">
        <f>'Page 1 - General Information'!$G$16</f>
        <v>6001</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101260303</v>
      </c>
      <c r="B1426" t="str">
        <f>'Page 1 - General Information'!$G$16</f>
        <v>6001</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101260303</v>
      </c>
      <c r="B1427" t="str">
        <f>'Page 1 - General Information'!$G$16</f>
        <v>6001</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101260303</v>
      </c>
      <c r="B1428" t="str">
        <f>'Page 1 - General Information'!$G$16</f>
        <v>6001</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101260303</v>
      </c>
      <c r="B1429" t="str">
        <f>'Page 1 - General Information'!$G$16</f>
        <v>6001</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101260303</v>
      </c>
      <c r="B1430" t="str">
        <f>'Page 1 - General Information'!$G$16</f>
        <v>6001</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101260303</v>
      </c>
      <c r="B1431" t="str">
        <f>'Page 1 - General Information'!$G$16</f>
        <v>6001</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101260303</v>
      </c>
      <c r="B1432" t="str">
        <f>'Page 1 - General Information'!$G$16</f>
        <v>6001</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101260303</v>
      </c>
      <c r="B1433" t="str">
        <f>'Page 1 - General Information'!$G$16</f>
        <v>6001</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101260303</v>
      </c>
      <c r="B1434" t="str">
        <f>'Page 1 - General Information'!$G$16</f>
        <v>6001</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101260303</v>
      </c>
      <c r="B1435" t="str">
        <f>'Page 1 - General Information'!$G$16</f>
        <v>6001</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101260303</v>
      </c>
      <c r="B1436" t="str">
        <f>'Page 1 - General Information'!$G$16</f>
        <v>6001</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101260303</v>
      </c>
      <c r="B1437" t="str">
        <f>'Page 1 - General Information'!$G$16</f>
        <v>6001</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101260303</v>
      </c>
      <c r="B1438" t="str">
        <f>'Page 1 - General Information'!$G$16</f>
        <v>6001</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101260303</v>
      </c>
      <c r="B1439" t="str">
        <f>'Page 1 - General Information'!$G$16</f>
        <v>6001</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101260303</v>
      </c>
      <c r="B1440" t="str">
        <f>'Page 1 - General Information'!$G$16</f>
        <v>6001</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101260303</v>
      </c>
      <c r="B1441" t="str">
        <f>'Page 1 - General Information'!$G$16</f>
        <v>6001</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101260303</v>
      </c>
      <c r="B1442" t="str">
        <f>'Page 1 - General Information'!$G$16</f>
        <v>6001</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101260303</v>
      </c>
      <c r="B1443" t="str">
        <f>'Page 1 - General Information'!$G$16</f>
        <v>6001</v>
      </c>
      <c r="C1443" s="395" t="s">
        <v>19068</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f>'Page 1 - General Information'!$G$12</f>
        <v>101260303</v>
      </c>
      <c r="B1444" t="str">
        <f>'Page 1 - General Information'!$G$16</f>
        <v>6001</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101260303</v>
      </c>
      <c r="B1445" t="str">
        <f>'Page 1 - General Information'!$G$16</f>
        <v>6001</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101260303</v>
      </c>
      <c r="B1446" t="str">
        <f>'Page 1 - General Information'!$G$16</f>
        <v>6001</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101260303</v>
      </c>
      <c r="B1447" t="str">
        <f>'Page 1 - General Information'!$G$16</f>
        <v>6001</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101260303</v>
      </c>
      <c r="B1448" t="str">
        <f>'Page 1 - General Information'!$G$16</f>
        <v>6001</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101260303</v>
      </c>
      <c r="B1449" t="str">
        <f>'Page 1 - General Information'!$G$16</f>
        <v>6001</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101260303</v>
      </c>
      <c r="B1450" t="str">
        <f>'Page 1 - General Information'!$G$16</f>
        <v>6001</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101260303</v>
      </c>
      <c r="B1451" t="str">
        <f>'Page 1 - General Information'!$G$16</f>
        <v>6001</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101260303</v>
      </c>
      <c r="B1452" t="str">
        <f>'Page 1 - General Information'!$G$16</f>
        <v>6001</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f>'Page 1 - General Information'!$G$12</f>
        <v>101260303</v>
      </c>
      <c r="B1453" t="str">
        <f>'Page 1 - General Information'!$G$16</f>
        <v>6001</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101260303</v>
      </c>
      <c r="B1454" t="str">
        <f>'Page 1 - General Information'!$G$16</f>
        <v>6001</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101260303</v>
      </c>
      <c r="B1455" t="str">
        <f>'Page 1 - General Information'!$G$16</f>
        <v>6001</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101260303</v>
      </c>
      <c r="B1456" t="str">
        <f>'Page 1 - General Information'!$G$16</f>
        <v>6001</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f>'Page 1 - General Information'!$G$12</f>
        <v>101260303</v>
      </c>
      <c r="B1457" t="str">
        <f>'Page 1 - General Information'!$G$16</f>
        <v>6001</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101260303</v>
      </c>
      <c r="B1458" t="str">
        <f>'Page 1 - General Information'!$G$16</f>
        <v>6001</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101260303</v>
      </c>
      <c r="B1459" t="str">
        <f>'Page 1 - General Information'!$G$16</f>
        <v>6001</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101260303</v>
      </c>
      <c r="B1460" t="str">
        <f>'Page 1 - General Information'!$G$16</f>
        <v>6001</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101260303</v>
      </c>
      <c r="B1461" t="str">
        <f>'Page 1 - General Information'!$G$16</f>
        <v>6001</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101260303</v>
      </c>
      <c r="B1462" t="str">
        <f>'Page 1 - General Information'!$G$16</f>
        <v>6001</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101260303</v>
      </c>
      <c r="B1463" t="str">
        <f>'Page 1 - General Information'!$G$16</f>
        <v>6001</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101260303</v>
      </c>
      <c r="B1464" t="str">
        <f>'Page 1 - General Information'!$G$16</f>
        <v>6001</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101260303</v>
      </c>
      <c r="B1465" t="str">
        <f>'Page 1 - General Information'!$G$16</f>
        <v>6001</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101260303</v>
      </c>
      <c r="B1466" t="str">
        <f>'Page 1 - General Information'!$G$16</f>
        <v>6001</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101260303</v>
      </c>
      <c r="B1467" t="str">
        <f>'Page 1 - General Information'!$G$16</f>
        <v>6001</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101260303</v>
      </c>
      <c r="B1468" t="str">
        <f>'Page 1 - General Information'!$G$16</f>
        <v>6001</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101260303</v>
      </c>
      <c r="B1469" t="str">
        <f>'Page 1 - General Information'!$G$16</f>
        <v>6001</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101260303</v>
      </c>
      <c r="B1470" t="str">
        <f>'Page 1 - General Information'!$G$16</f>
        <v>6001</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101260303</v>
      </c>
      <c r="B1471" t="str">
        <f>'Page 1 - General Information'!$G$16</f>
        <v>6001</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101260303</v>
      </c>
      <c r="B1472" t="str">
        <f>'Page 1 - General Information'!$G$16</f>
        <v>6001</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101260303</v>
      </c>
      <c r="B1473" t="str">
        <f>'Page 1 - General Information'!$G$16</f>
        <v>6001</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f>'Page 1 - General Information'!$G$12</f>
        <v>101260303</v>
      </c>
      <c r="B1474" t="str">
        <f>'Page 1 - General Information'!$G$16</f>
        <v>6001</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101260303</v>
      </c>
      <c r="B1475" t="str">
        <f>'Page 1 - General Information'!$G$16</f>
        <v>6001</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101260303</v>
      </c>
      <c r="B1476" t="str">
        <f>'Page 1 - General Information'!$G$16</f>
        <v>6001</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101260303</v>
      </c>
      <c r="B1477" t="str">
        <f>'Page 1 - General Information'!$G$16</f>
        <v>6001</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101260303</v>
      </c>
      <c r="B1478" t="str">
        <f>'Page 1 - General Information'!$G$16</f>
        <v>6001</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101260303</v>
      </c>
      <c r="B1479" t="str">
        <f>'Page 1 - General Information'!$G$16</f>
        <v>6001</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101260303</v>
      </c>
      <c r="B1480" t="str">
        <f>'Page 1 - General Information'!$G$16</f>
        <v>6001</v>
      </c>
      <c r="C1480" s="395" t="s">
        <v>19068</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f>'Page 1 - General Information'!$G$12</f>
        <v>101260303</v>
      </c>
      <c r="B1481" t="str">
        <f>'Page 1 - General Information'!$G$16</f>
        <v>6001</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101260303</v>
      </c>
      <c r="B1482" t="str">
        <f>'Page 1 - General Information'!$G$16</f>
        <v>6001</v>
      </c>
      <c r="C1482" s="395" t="s">
        <v>19068</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f>'Page 1 - General Information'!$G$12</f>
        <v>101260303</v>
      </c>
      <c r="B1483" t="str">
        <f>'Page 1 - General Information'!$G$16</f>
        <v>6001</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101260303</v>
      </c>
      <c r="B1484" t="str">
        <f>'Page 1 - General Information'!$G$16</f>
        <v>6001</v>
      </c>
      <c r="C1484" s="395" t="s">
        <v>19068</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f>'Page 1 - General Information'!$G$12</f>
        <v>101260303</v>
      </c>
      <c r="B1485" t="str">
        <f>'Page 1 - General Information'!$G$16</f>
        <v>6001</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101260303</v>
      </c>
      <c r="B1486" t="str">
        <f>'Page 1 - General Information'!$G$16</f>
        <v>6001</v>
      </c>
      <c r="C1486" s="395" t="s">
        <v>19068</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f>'Page 1 - General Information'!$G$12</f>
        <v>101260303</v>
      </c>
      <c r="B1487" t="str">
        <f>'Page 1 - General Information'!$G$16</f>
        <v>6001</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101260303</v>
      </c>
      <c r="B1488" t="str">
        <f>'Page 1 - General Information'!$G$16</f>
        <v>6001</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101260303</v>
      </c>
      <c r="B1489" t="str">
        <f>'Page 1 - General Information'!$G$16</f>
        <v>6001</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101260303</v>
      </c>
      <c r="B1490" t="str">
        <f>'Page 1 - General Information'!$G$16</f>
        <v>6001</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101260303</v>
      </c>
      <c r="B1491" t="str">
        <f>'Page 1 - General Information'!$G$16</f>
        <v>6001</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101260303</v>
      </c>
      <c r="B1492" t="str">
        <f>'Page 1 - General Information'!$G$16</f>
        <v>6001</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101260303</v>
      </c>
      <c r="B1493" t="str">
        <f>'Page 1 - General Information'!$G$16</f>
        <v>6001</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101260303</v>
      </c>
      <c r="B1494" t="str">
        <f>'Page 1 - General Information'!$G$16</f>
        <v>6001</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101260303</v>
      </c>
      <c r="B1495" t="str">
        <f>'Page 1 - General Information'!$G$16</f>
        <v>6001</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101260303</v>
      </c>
      <c r="B1496" t="str">
        <f>'Page 1 - General Information'!$G$16</f>
        <v>6001</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101260303</v>
      </c>
      <c r="B1497" t="str">
        <f>'Page 1 - General Information'!$G$16</f>
        <v>6001</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101260303</v>
      </c>
      <c r="B1498" t="str">
        <f>'Page 1 - General Information'!$G$16</f>
        <v>6001</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101260303</v>
      </c>
      <c r="B1499" t="str">
        <f>'Page 1 - General Information'!$G$16</f>
        <v>6001</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101260303</v>
      </c>
      <c r="B1500" t="str">
        <f>'Page 1 - General Information'!$G$16</f>
        <v>6001</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101260303</v>
      </c>
      <c r="B1501" t="str">
        <f>'Page 1 - General Information'!$G$16</f>
        <v>6001</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101260303</v>
      </c>
      <c r="B1502" t="str">
        <f>'Page 1 - General Information'!$G$16</f>
        <v>6001</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f>'Page 1 - General Information'!$G$12</f>
        <v>101260303</v>
      </c>
      <c r="B1503" t="str">
        <f>'Page 1 - General Information'!$G$16</f>
        <v>6001</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101260303</v>
      </c>
      <c r="B1504" t="str">
        <f>'Page 1 - General Information'!$G$16</f>
        <v>6001</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101260303</v>
      </c>
      <c r="B1505" t="str">
        <f>'Page 1 - General Information'!$G$16</f>
        <v>6001</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101260303</v>
      </c>
      <c r="B1506" t="str">
        <f>'Page 1 - General Information'!$G$16</f>
        <v>6001</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101260303</v>
      </c>
      <c r="B1507" t="str">
        <f>'Page 1 - General Information'!$G$16</f>
        <v>6001</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101260303</v>
      </c>
      <c r="B1508" t="str">
        <f>'Page 1 - General Information'!$G$16</f>
        <v>6001</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101260303</v>
      </c>
      <c r="B1509" t="str">
        <f>'Page 1 - General Information'!$G$16</f>
        <v>6001</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f>'Page 1 - General Information'!$G$12</f>
        <v>101260303</v>
      </c>
      <c r="B1510" t="str">
        <f>'Page 1 - General Information'!$G$16</f>
        <v>6001</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101260303</v>
      </c>
      <c r="B1511" t="str">
        <f>'Page 1 - General Information'!$G$16</f>
        <v>6001</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101260303</v>
      </c>
      <c r="B1512" t="str">
        <f>'Page 1 - General Information'!$G$16</f>
        <v>6001</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f>'Page 1 - General Information'!$G$12</f>
        <v>101260303</v>
      </c>
      <c r="B1513" t="str">
        <f>'Page 1 - General Information'!$G$16</f>
        <v>6001</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f>'Page 1 - General Information'!$G$12</f>
        <v>101260303</v>
      </c>
      <c r="B1514" t="str">
        <f>'Page 1 - General Information'!$G$16</f>
        <v>6001</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101260303</v>
      </c>
      <c r="B1515" t="str">
        <f>'Page 1 - General Information'!$G$16</f>
        <v>6001</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101260303</v>
      </c>
      <c r="B1516" t="str">
        <f>'Page 1 - General Information'!$G$16</f>
        <v>6001</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f>'Page 1 - General Information'!$G$12</f>
        <v>101260303</v>
      </c>
      <c r="B1517" t="str">
        <f>'Page 1 - General Information'!$G$16</f>
        <v>6001</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101260303</v>
      </c>
      <c r="B1518" t="str">
        <f>'Page 1 - General Information'!$G$16</f>
        <v>6001</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101260303</v>
      </c>
      <c r="B1519" t="str">
        <f>'Page 1 - General Information'!$G$16</f>
        <v>6001</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101260303</v>
      </c>
      <c r="B1520" t="str">
        <f>'Page 1 - General Information'!$G$16</f>
        <v>6001</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101260303</v>
      </c>
      <c r="B1521" t="str">
        <f>'Page 1 - General Information'!$G$16</f>
        <v>6001</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101260303</v>
      </c>
      <c r="B1522" t="str">
        <f>'Page 1 - General Information'!$G$16</f>
        <v>6001</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101260303</v>
      </c>
      <c r="B1523" t="str">
        <f>'Page 1 - General Information'!$G$16</f>
        <v>6001</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101260303</v>
      </c>
      <c r="B1524" t="str">
        <f>'Page 1 - General Information'!$G$16</f>
        <v>6001</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101260303</v>
      </c>
      <c r="B1525" t="str">
        <f>'Page 1 - General Information'!$G$16</f>
        <v>6001</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101260303</v>
      </c>
      <c r="B1526" t="str">
        <f>'Page 1 - General Information'!$G$16</f>
        <v>6001</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101260303</v>
      </c>
      <c r="B1527" t="str">
        <f>'Page 1 - General Information'!$G$16</f>
        <v>6001</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101260303</v>
      </c>
      <c r="B1528" t="str">
        <f>'Page 1 - General Information'!$G$16</f>
        <v>6001</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101260303</v>
      </c>
      <c r="B1529" t="str">
        <f>'Page 1 - General Information'!$G$16</f>
        <v>6001</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101260303</v>
      </c>
      <c r="B1530" t="str">
        <f>'Page 1 - General Information'!$G$16</f>
        <v>6001</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101260303</v>
      </c>
      <c r="B1531" t="str">
        <f>'Page 1 - General Information'!$G$16</f>
        <v>6001</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101260303</v>
      </c>
      <c r="B1532" t="str">
        <f>'Page 1 - General Information'!$G$16</f>
        <v>6001</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101260303</v>
      </c>
      <c r="B1533" t="str">
        <f>'Page 1 - General Information'!$G$16</f>
        <v>6001</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101260303</v>
      </c>
      <c r="B1534" t="str">
        <f>'Page 1 - General Information'!$G$16</f>
        <v>6001</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101260303</v>
      </c>
      <c r="B1535" t="str">
        <f>'Page 1 - General Information'!$G$16</f>
        <v>6001</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101260303</v>
      </c>
      <c r="B1536" t="str">
        <f>'Page 1 - General Information'!$G$16</f>
        <v>6001</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101260303</v>
      </c>
      <c r="B1537" t="str">
        <f>'Page 1 - General Information'!$G$16</f>
        <v>6001</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101260303</v>
      </c>
      <c r="B1538" t="str">
        <f>'Page 1 - General Information'!$G$16</f>
        <v>6001</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101260303</v>
      </c>
      <c r="B1539" t="str">
        <f>'Page 1 - General Information'!$G$16</f>
        <v>6001</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101260303</v>
      </c>
      <c r="B1540" t="str">
        <f>'Page 1 - General Information'!$G$16</f>
        <v>6001</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101260303</v>
      </c>
      <c r="B1541" t="str">
        <f>'Page 1 - General Information'!$G$16</f>
        <v>6001</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101260303</v>
      </c>
      <c r="B1542" t="str">
        <f>'Page 1 - General Information'!$G$16</f>
        <v>6001</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101260303</v>
      </c>
      <c r="B1543" t="str">
        <f>'Page 1 - General Information'!$G$16</f>
        <v>6001</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101260303</v>
      </c>
      <c r="B1544" t="str">
        <f>'Page 1 - General Information'!$G$16</f>
        <v>6001</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101260303</v>
      </c>
      <c r="B1545" t="str">
        <f>'Page 1 - General Information'!$G$16</f>
        <v>6001</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101260303</v>
      </c>
      <c r="B1546" t="str">
        <f>'Page 1 - General Information'!$G$16</f>
        <v>6001</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101260303</v>
      </c>
      <c r="B1547" t="str">
        <f>'Page 1 - General Information'!$G$16</f>
        <v>6001</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101260303</v>
      </c>
      <c r="B1548" t="str">
        <f>'Page 1 - General Information'!$G$16</f>
        <v>6001</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101260303</v>
      </c>
      <c r="B1549" t="str">
        <f>'Page 1 - General Information'!$G$16</f>
        <v>6001</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101260303</v>
      </c>
      <c r="B1550" t="str">
        <f>'Page 1 - General Information'!$G$16</f>
        <v>6001</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101260303</v>
      </c>
      <c r="B1551" t="str">
        <f>'Page 1 - General Information'!$G$16</f>
        <v>6001</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101260303</v>
      </c>
      <c r="B1552" t="str">
        <f>'Page 1 - General Information'!$G$16</f>
        <v>6001</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101260303</v>
      </c>
      <c r="B1553" t="str">
        <f>'Page 1 - General Information'!$G$16</f>
        <v>6001</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101260303</v>
      </c>
      <c r="B1554" t="str">
        <f>'Page 1 - General Information'!$G$16</f>
        <v>6001</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101260303</v>
      </c>
      <c r="B1555" t="str">
        <f>'Page 1 - General Information'!$G$16</f>
        <v>6001</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101260303</v>
      </c>
      <c r="B1556" t="str">
        <f>'Page 1 - General Information'!$G$16</f>
        <v>6001</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101260303</v>
      </c>
      <c r="B1557" t="str">
        <f>'Page 1 - General Information'!$G$16</f>
        <v>6001</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101260303</v>
      </c>
      <c r="B1558" t="str">
        <f>'Page 1 - General Information'!$G$16</f>
        <v>6001</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101260303</v>
      </c>
      <c r="B1559" t="str">
        <f>'Page 1 - General Information'!$G$16</f>
        <v>6001</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101260303</v>
      </c>
      <c r="B1560" t="str">
        <f>'Page 1 - General Information'!$G$16</f>
        <v>6001</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101260303</v>
      </c>
      <c r="B1561" t="str">
        <f>'Page 1 - General Information'!$G$16</f>
        <v>6001</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101260303</v>
      </c>
      <c r="B1562" t="str">
        <f>'Page 1 - General Information'!$G$16</f>
        <v>6001</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101260303</v>
      </c>
      <c r="B1563" t="str">
        <f>'Page 1 - General Information'!$G$16</f>
        <v>6001</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101260303</v>
      </c>
      <c r="B1564" t="str">
        <f>'Page 1 - General Information'!$G$16</f>
        <v>6001</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101260303</v>
      </c>
      <c r="B1565" t="str">
        <f>'Page 1 - General Information'!$G$16</f>
        <v>6001</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101260303</v>
      </c>
      <c r="B1566" t="str">
        <f>'Page 1 - General Information'!$G$16</f>
        <v>6001</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101260303</v>
      </c>
      <c r="B1567" t="str">
        <f>'Page 1 - General Information'!$G$16</f>
        <v>6001</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101260303</v>
      </c>
      <c r="B1568" t="str">
        <f>'Page 1 - General Information'!$G$16</f>
        <v>6001</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101260303</v>
      </c>
      <c r="B1569" t="str">
        <f>'Page 1 - General Information'!$G$16</f>
        <v>6001</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101260303</v>
      </c>
      <c r="B1570" t="str">
        <f>'Page 1 - General Information'!$G$16</f>
        <v>6001</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101260303</v>
      </c>
      <c r="B1571" t="str">
        <f>'Page 1 - General Information'!$G$16</f>
        <v>6001</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101260303</v>
      </c>
      <c r="B1572" t="str">
        <f>'Page 1 - General Information'!$G$16</f>
        <v>6001</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101260303</v>
      </c>
      <c r="B1573" t="str">
        <f>'Page 1 - General Information'!$G$16</f>
        <v>6001</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101260303</v>
      </c>
      <c r="B1574" t="str">
        <f>'Page 1 - General Information'!$G$16</f>
        <v>6001</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101260303</v>
      </c>
      <c r="B1575" t="str">
        <f>'Page 1 - General Information'!$G$16</f>
        <v>6001</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101260303</v>
      </c>
      <c r="B1576" t="str">
        <f>'Page 1 - General Information'!$G$16</f>
        <v>6001</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101260303</v>
      </c>
      <c r="B1577" t="str">
        <f>'Page 1 - General Information'!$G$16</f>
        <v>6001</v>
      </c>
      <c r="C1577" s="395" t="s">
        <v>19068</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f>'Page 1 - General Information'!$G$12</f>
        <v>101260303</v>
      </c>
      <c r="B1578" t="str">
        <f>'Page 1 - General Information'!$G$16</f>
        <v>6001</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101260303</v>
      </c>
      <c r="B1579" t="str">
        <f>'Page 1 - General Information'!$G$16</f>
        <v>6001</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101260303</v>
      </c>
      <c r="B1580" t="str">
        <f>'Page 1 - General Information'!$G$16</f>
        <v>6001</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101260303</v>
      </c>
      <c r="B1581" t="str">
        <f>'Page 1 - General Information'!$G$16</f>
        <v>6001</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101260303</v>
      </c>
      <c r="B1582" t="str">
        <f>'Page 1 - General Information'!$G$16</f>
        <v>6001</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101260303</v>
      </c>
      <c r="B1583" t="str">
        <f>'Page 1 - General Information'!$G$16</f>
        <v>6001</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101260303</v>
      </c>
      <c r="B1584" t="str">
        <f>'Page 1 - General Information'!$G$16</f>
        <v>6001</v>
      </c>
      <c r="C1584" s="395" t="s">
        <v>19068</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f>'Page 1 - General Information'!$G$12</f>
        <v>101260303</v>
      </c>
      <c r="B1585" t="str">
        <f>'Page 1 - General Information'!$G$16</f>
        <v>6001</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101260303</v>
      </c>
      <c r="B1586" t="str">
        <f>'Page 1 - General Information'!$G$16</f>
        <v>6001</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101260303</v>
      </c>
      <c r="B1587" t="str">
        <f>'Page 1 - General Information'!$G$16</f>
        <v>6001</v>
      </c>
      <c r="C1587" s="395" t="s">
        <v>19068</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f>'Page 1 - General Information'!$G$12</f>
        <v>101260303</v>
      </c>
      <c r="B1588" t="str">
        <f>'Page 1 - General Information'!$G$16</f>
        <v>6001</v>
      </c>
      <c r="C1588" s="395" t="s">
        <v>19068</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f>'Page 1 - General Information'!$G$12</f>
        <v>101260303</v>
      </c>
      <c r="B1589" t="str">
        <f>'Page 1 - General Information'!$G$16</f>
        <v>6001</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101260303</v>
      </c>
      <c r="B1590" t="str">
        <f>'Page 1 - General Information'!$G$16</f>
        <v>6001</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101260303</v>
      </c>
      <c r="B1591" t="str">
        <f>'Page 1 - General Information'!$G$16</f>
        <v>6001</v>
      </c>
      <c r="C1591" s="395" t="s">
        <v>19068</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f>'Page 1 - General Information'!$G$12</f>
        <v>101260303</v>
      </c>
      <c r="B1592" t="str">
        <f>'Page 1 - General Information'!$G$16</f>
        <v>6001</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101260303</v>
      </c>
      <c r="B1593" t="str">
        <f>'Page 1 - General Information'!$G$16</f>
        <v>6001</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101260303</v>
      </c>
      <c r="B1594" t="str">
        <f>'Page 1 - General Information'!$G$16</f>
        <v>6001</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101260303</v>
      </c>
      <c r="B1595" t="str">
        <f>'Page 1 - General Information'!$G$16</f>
        <v>6001</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101260303</v>
      </c>
      <c r="B1596" t="str">
        <f>'Page 1 - General Information'!$G$16</f>
        <v>6001</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101260303</v>
      </c>
      <c r="B1597" t="str">
        <f>'Page 1 - General Information'!$G$16</f>
        <v>6001</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101260303</v>
      </c>
      <c r="B1598" t="str">
        <f>'Page 1 - General Information'!$G$16</f>
        <v>6001</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101260303</v>
      </c>
      <c r="B1599" t="str">
        <f>'Page 1 - General Information'!$G$16</f>
        <v>6001</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101260303</v>
      </c>
      <c r="B1600" t="str">
        <f>'Page 1 - General Information'!$G$16</f>
        <v>6001</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101260303</v>
      </c>
      <c r="B1601" t="str">
        <f>'Page 1 - General Information'!$G$16</f>
        <v>6001</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101260303</v>
      </c>
      <c r="B1602" t="str">
        <f>'Page 1 - General Information'!$G$16</f>
        <v>6001</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101260303</v>
      </c>
      <c r="B1603" t="str">
        <f>'Page 1 - General Information'!$G$16</f>
        <v>6001</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101260303</v>
      </c>
      <c r="B1604" t="str">
        <f>'Page 1 - General Information'!$G$16</f>
        <v>6001</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101260303</v>
      </c>
      <c r="B1605" t="str">
        <f>'Page 1 - General Information'!$G$16</f>
        <v>6001</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101260303</v>
      </c>
      <c r="B1606" t="str">
        <f>'Page 1 - General Information'!$G$16</f>
        <v>6001</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101260303</v>
      </c>
      <c r="B1607" t="str">
        <f>'Page 1 - General Information'!$G$16</f>
        <v>6001</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101260303</v>
      </c>
      <c r="B1608" t="str">
        <f>'Page 1 - General Information'!$G$16</f>
        <v>6001</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101260303</v>
      </c>
      <c r="B1609" t="str">
        <f>'Page 1 - General Information'!$G$16</f>
        <v>6001</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101260303</v>
      </c>
      <c r="B1610" t="str">
        <f>'Page 1 - General Information'!$G$16</f>
        <v>6001</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101260303</v>
      </c>
      <c r="B1611" t="str">
        <f>'Page 1 - General Information'!$G$16</f>
        <v>6001</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101260303</v>
      </c>
      <c r="B1612" t="str">
        <f>'Page 1 - General Information'!$G$16</f>
        <v>6001</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101260303</v>
      </c>
      <c r="B1613" t="str">
        <f>'Page 1 - General Information'!$G$16</f>
        <v>6001</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101260303</v>
      </c>
      <c r="B1614" t="str">
        <f>'Page 1 - General Information'!$G$16</f>
        <v>6001</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101260303</v>
      </c>
      <c r="B1615" t="str">
        <f>'Page 1 - General Information'!$G$16</f>
        <v>6001</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101260303</v>
      </c>
      <c r="B1616" t="str">
        <f>'Page 1 - General Information'!$G$16</f>
        <v>6001</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101260303</v>
      </c>
      <c r="B1617" t="str">
        <f>'Page 1 - General Information'!$G$16</f>
        <v>6001</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101260303</v>
      </c>
      <c r="B1618" t="str">
        <f>'Page 1 - General Information'!$G$16</f>
        <v>6001</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101260303</v>
      </c>
      <c r="B1619" t="str">
        <f>'Page 1 - General Information'!$G$16</f>
        <v>6001</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101260303</v>
      </c>
      <c r="B1620" t="str">
        <f>'Page 1 - General Information'!$G$16</f>
        <v>6001</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101260303</v>
      </c>
      <c r="B1621" t="str">
        <f>'Page 1 - General Information'!$G$16</f>
        <v>6001</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101260303</v>
      </c>
      <c r="B1622" t="str">
        <f>'Page 1 - General Information'!$G$16</f>
        <v>6001</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101260303</v>
      </c>
      <c r="B1623" t="str">
        <f>'Page 1 - General Information'!$G$16</f>
        <v>6001</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101260303</v>
      </c>
      <c r="B1624" t="str">
        <f>'Page 1 - General Information'!$G$16</f>
        <v>6001</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101260303</v>
      </c>
      <c r="B1625" t="str">
        <f>'Page 1 - General Information'!$G$16</f>
        <v>6001</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101260303</v>
      </c>
      <c r="B1626" t="str">
        <f>'Page 1 - General Information'!$G$16</f>
        <v>6001</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101260303</v>
      </c>
      <c r="B1627" t="str">
        <f>'Page 1 - General Information'!$G$16</f>
        <v>6001</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101260303</v>
      </c>
      <c r="B1628" t="str">
        <f>'Page 1 - General Information'!$G$16</f>
        <v>6001</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101260303</v>
      </c>
      <c r="B1629" t="str">
        <f>'Page 1 - General Information'!$G$16</f>
        <v>6001</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101260303</v>
      </c>
      <c r="B1630" t="str">
        <f>'Page 1 - General Information'!$G$16</f>
        <v>6001</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101260303</v>
      </c>
      <c r="B1631" t="str">
        <f>'Page 1 - General Information'!$G$16</f>
        <v>6001</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101260303</v>
      </c>
      <c r="B1632" t="str">
        <f>'Page 1 - General Information'!$G$16</f>
        <v>6001</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101260303</v>
      </c>
      <c r="B1633" t="str">
        <f>'Page 1 - General Information'!$G$16</f>
        <v>6001</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101260303</v>
      </c>
      <c r="B1634" t="str">
        <f>'Page 1 - General Information'!$G$16</f>
        <v>6001</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101260303</v>
      </c>
      <c r="B1635" t="str">
        <f>'Page 1 - General Information'!$G$16</f>
        <v>6001</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101260303</v>
      </c>
      <c r="B1636" t="str">
        <f>'Page 1 - General Information'!$G$16</f>
        <v>6001</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101260303</v>
      </c>
      <c r="B1637" t="str">
        <f>'Page 1 - General Information'!$G$16</f>
        <v>6001</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101260303</v>
      </c>
      <c r="B1638" t="str">
        <f>'Page 1 - General Information'!$G$16</f>
        <v>6001</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101260303</v>
      </c>
      <c r="B1639" t="str">
        <f>'Page 1 - General Information'!$G$16</f>
        <v>6001</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f>'Page 1 - General Information'!$G$12</f>
        <v>101260303</v>
      </c>
      <c r="B1640" t="str">
        <f>'Page 1 - General Information'!$G$16</f>
        <v>6001</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101260303</v>
      </c>
      <c r="B1641" t="str">
        <f>'Page 1 - General Information'!$G$16</f>
        <v>6001</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101260303</v>
      </c>
      <c r="B1642" t="str">
        <f>'Page 1 - General Information'!$G$16</f>
        <v>6001</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101260303</v>
      </c>
      <c r="B1643" t="str">
        <f>'Page 1 - General Information'!$G$16</f>
        <v>6001</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101260303</v>
      </c>
      <c r="B1644" t="str">
        <f>'Page 1 - General Information'!$G$16</f>
        <v>6001</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101260303</v>
      </c>
      <c r="B1645" t="str">
        <f>'Page 1 - General Information'!$G$16</f>
        <v>6001</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101260303</v>
      </c>
      <c r="B1646" t="str">
        <f>'Page 1 - General Information'!$G$16</f>
        <v>6001</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f>'Page 1 - General Information'!$G$12</f>
        <v>101260303</v>
      </c>
      <c r="B1647" t="str">
        <f>'Page 1 - General Information'!$G$16</f>
        <v>6001</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f>'Page 1 - General Information'!$G$12</f>
        <v>101260303</v>
      </c>
      <c r="B1648" t="str">
        <f>'Page 1 - General Information'!$G$16</f>
        <v>6001</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101260303</v>
      </c>
      <c r="B1649" t="str">
        <f>'Page 1 - General Information'!$G$16</f>
        <v>6001</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101260303</v>
      </c>
      <c r="B1650" t="str">
        <f>'Page 1 - General Information'!$G$16</f>
        <v>6001</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f>'Page 1 - General Information'!$G$12</f>
        <v>101260303</v>
      </c>
      <c r="B1651" t="str">
        <f>'Page 1 - General Information'!$G$16</f>
        <v>6001</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f>'Page 1 - General Information'!$G$12</f>
        <v>101260303</v>
      </c>
      <c r="B1652" t="str">
        <f>'Page 1 - General Information'!$G$16</f>
        <v>6001</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101260303</v>
      </c>
      <c r="B1653" t="str">
        <f>'Page 1 - General Information'!$G$16</f>
        <v>6001</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101260303</v>
      </c>
      <c r="B1654" t="str">
        <f>'Page 1 - General Information'!$G$16</f>
        <v>6001</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101260303</v>
      </c>
      <c r="B1655" t="str">
        <f>'Page 1 - General Information'!$G$16</f>
        <v>6001</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101260303</v>
      </c>
      <c r="B1656" t="str">
        <f>'Page 1 - General Information'!$G$16</f>
        <v>6001</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101260303</v>
      </c>
      <c r="B1657" t="str">
        <f>'Page 1 - General Information'!$G$16</f>
        <v>6001</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101260303</v>
      </c>
      <c r="B1658" t="str">
        <f>'Page 1 - General Information'!$G$16</f>
        <v>6001</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101260303</v>
      </c>
      <c r="B1659" t="str">
        <f>'Page 1 - General Information'!$G$16</f>
        <v>6001</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101260303</v>
      </c>
      <c r="B1660" t="str">
        <f>'Page 1 - General Information'!$G$16</f>
        <v>6001</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101260303</v>
      </c>
      <c r="B1661" t="str">
        <f>'Page 1 - General Information'!$G$16</f>
        <v>6001</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101260303</v>
      </c>
      <c r="B1662" t="str">
        <f>'Page 1 - General Information'!$G$16</f>
        <v>6001</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101260303</v>
      </c>
      <c r="B1663" t="str">
        <f>'Page 1 - General Information'!$G$16</f>
        <v>6001</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101260303</v>
      </c>
      <c r="B1664" t="str">
        <f>'Page 1 - General Information'!$G$16</f>
        <v>6001</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101260303</v>
      </c>
      <c r="B1665" t="str">
        <f>'Page 1 - General Information'!$G$16</f>
        <v>6001</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101260303</v>
      </c>
      <c r="B1666" t="str">
        <f>'Page 1 - General Information'!$G$16</f>
        <v>6001</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101260303</v>
      </c>
      <c r="B1667" t="str">
        <f>'Page 1 - General Information'!$G$16</f>
        <v>6001</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101260303</v>
      </c>
      <c r="B1668" t="str">
        <f>'Page 1 - General Information'!$G$16</f>
        <v>6001</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101260303</v>
      </c>
      <c r="B1669" t="str">
        <f>'Page 1 - General Information'!$G$16</f>
        <v>6001</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101260303</v>
      </c>
      <c r="B1670" t="str">
        <f>'Page 1 - General Information'!$G$16</f>
        <v>6001</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101260303</v>
      </c>
      <c r="B1671" t="str">
        <f>'Page 1 - General Information'!$G$16</f>
        <v>6001</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101260303</v>
      </c>
      <c r="B1672" t="str">
        <f>'Page 1 - General Information'!$G$16</f>
        <v>6001</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101260303</v>
      </c>
      <c r="B1673" t="str">
        <f>'Page 1 - General Information'!$G$16</f>
        <v>6001</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101260303</v>
      </c>
      <c r="B1674" t="str">
        <f>'Page 1 - General Information'!$G$16</f>
        <v>6001</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101260303</v>
      </c>
      <c r="B1675" t="str">
        <f>'Page 1 - General Information'!$G$16</f>
        <v>6001</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101260303</v>
      </c>
      <c r="B1676" t="str">
        <f>'Page 1 - General Information'!$G$16</f>
        <v>6001</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101260303</v>
      </c>
      <c r="B1677" t="str">
        <f>'Page 1 - General Information'!$G$16</f>
        <v>6001</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101260303</v>
      </c>
      <c r="B1678" t="str">
        <f>'Page 1 - General Information'!$G$16</f>
        <v>6001</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101260303</v>
      </c>
      <c r="B1679" t="str">
        <f>'Page 1 - General Information'!$G$16</f>
        <v>6001</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101260303</v>
      </c>
      <c r="B1680" t="str">
        <f>'Page 1 - General Information'!$G$16</f>
        <v>6001</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101260303</v>
      </c>
      <c r="B1681" t="str">
        <f>'Page 1 - General Information'!$G$16</f>
        <v>6001</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101260303</v>
      </c>
      <c r="B1682" t="str">
        <f>'Page 1 - General Information'!$G$16</f>
        <v>6001</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101260303</v>
      </c>
      <c r="B1683" t="str">
        <f>'Page 1 - General Information'!$G$16</f>
        <v>6001</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101260303</v>
      </c>
      <c r="B1684" t="str">
        <f>'Page 1 - General Information'!$G$16</f>
        <v>6001</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101260303</v>
      </c>
      <c r="B1685" t="str">
        <f>'Page 1 - General Information'!$G$16</f>
        <v>6001</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101260303</v>
      </c>
      <c r="B1686" t="str">
        <f>'Page 1 - General Information'!$G$16</f>
        <v>6001</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101260303</v>
      </c>
      <c r="B1687" t="str">
        <f>'Page 1 - General Information'!$G$16</f>
        <v>6001</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101260303</v>
      </c>
      <c r="B1688" t="str">
        <f>'Page 1 - General Information'!$G$16</f>
        <v>6001</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101260303</v>
      </c>
      <c r="B1689" t="str">
        <f>'Page 1 - General Information'!$G$16</f>
        <v>6001</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101260303</v>
      </c>
      <c r="B1690" t="str">
        <f>'Page 1 - General Information'!$G$16</f>
        <v>6001</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101260303</v>
      </c>
      <c r="B1691" t="str">
        <f>'Page 1 - General Information'!$G$16</f>
        <v>6001</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101260303</v>
      </c>
      <c r="B1692" t="str">
        <f>'Page 1 - General Information'!$G$16</f>
        <v>6001</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101260303</v>
      </c>
      <c r="B1693" t="str">
        <f>'Page 1 - General Information'!$G$16</f>
        <v>6001</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101260303</v>
      </c>
      <c r="B1694" t="str">
        <f>'Page 1 - General Information'!$G$16</f>
        <v>6001</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101260303</v>
      </c>
      <c r="B1695" t="str">
        <f>'Page 1 - General Information'!$G$16</f>
        <v>6001</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101260303</v>
      </c>
      <c r="B1696" t="str">
        <f>'Page 1 - General Information'!$G$16</f>
        <v>6001</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101260303</v>
      </c>
      <c r="B1697" t="str">
        <f>'Page 1 - General Information'!$G$16</f>
        <v>6001</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101260303</v>
      </c>
      <c r="B1698" t="str">
        <f>'Page 1 - General Information'!$G$16</f>
        <v>6001</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101260303</v>
      </c>
      <c r="B1699" t="str">
        <f>'Page 1 - General Information'!$G$16</f>
        <v>6001</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101260303</v>
      </c>
      <c r="B1700" t="str">
        <f>'Page 1 - General Information'!$G$16</f>
        <v>6001</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1988-06-30</v>
      </c>
      <c r="U1700"/>
      <c r="V1700"/>
      <c r="W1700"/>
      <c r="X1700" s="397">
        <v>9</v>
      </c>
      <c r="Y1700" s="397">
        <v>81</v>
      </c>
    </row>
    <row r="1701" spans="1:25" x14ac:dyDescent="0.25">
      <c r="A1701">
        <f>'Page 1 - General Information'!$G$12</f>
        <v>101260303</v>
      </c>
      <c r="B1701" t="str">
        <f>'Page 1 - General Information'!$G$16</f>
        <v>6001</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101260303</v>
      </c>
      <c r="B1702" t="str">
        <f>'Page 1 - General Information'!$G$16</f>
        <v>6001</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101260303</v>
      </c>
      <c r="B1703" t="str">
        <f>'Page 1 - General Information'!$G$16</f>
        <v>6001</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101260303</v>
      </c>
      <c r="B1704" t="str">
        <f>'Page 1 - General Information'!$G$16</f>
        <v>6001</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101260303</v>
      </c>
      <c r="B1705" t="str">
        <f>'Page 1 - General Information'!$G$16</f>
        <v>6001</v>
      </c>
      <c r="C1705" s="395" t="s">
        <v>19068</v>
      </c>
      <c r="D1705"/>
      <c r="E1705"/>
      <c r="F1705"/>
      <c r="G1705"/>
      <c r="H1705"/>
      <c r="I1705"/>
      <c r="J1705"/>
      <c r="K1705"/>
      <c r="L1705"/>
      <c r="M1705"/>
      <c r="N1705" t="s">
        <v>4101</v>
      </c>
      <c r="O1705" s="396">
        <f>INDEX('Page 2 - Team Information'!$K$14:$AP$184,Y1705,X1705)</f>
        <v>21</v>
      </c>
      <c r="P1705"/>
      <c r="Q1705"/>
      <c r="R1705"/>
      <c r="S1705" t="s">
        <v>5791</v>
      </c>
      <c r="T1705"/>
      <c r="U1705"/>
      <c r="V1705"/>
      <c r="W1705"/>
      <c r="X1705" s="397">
        <v>15</v>
      </c>
      <c r="Y1705" s="397">
        <v>81</v>
      </c>
    </row>
    <row r="1706" spans="1:25" x14ac:dyDescent="0.25">
      <c r="A1706">
        <f>'Page 1 - General Information'!$G$12</f>
        <v>101260303</v>
      </c>
      <c r="B1706" t="str">
        <f>'Page 1 - General Information'!$G$16</f>
        <v>6001</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101260303</v>
      </c>
      <c r="B1707" t="str">
        <f>'Page 1 - General Information'!$G$16</f>
        <v>6001</v>
      </c>
      <c r="C1707" s="395" t="s">
        <v>19068</v>
      </c>
      <c r="D1707"/>
      <c r="E1707"/>
      <c r="F1707"/>
      <c r="G1707"/>
      <c r="H1707"/>
      <c r="I1707"/>
      <c r="J1707"/>
      <c r="K1707"/>
      <c r="L1707"/>
      <c r="M1707"/>
      <c r="N1707" t="s">
        <v>4101</v>
      </c>
      <c r="O1707" s="396">
        <f>INDEX('Page 2 - Team Information'!$K$14:$AP$184,Y1707,X1707)</f>
        <v>21</v>
      </c>
      <c r="P1707"/>
      <c r="Q1707"/>
      <c r="R1707"/>
      <c r="S1707" t="s">
        <v>5793</v>
      </c>
      <c r="T1707"/>
      <c r="U1707"/>
      <c r="V1707"/>
      <c r="W1707"/>
      <c r="X1707" s="397">
        <v>17</v>
      </c>
      <c r="Y1707" s="397">
        <v>81</v>
      </c>
    </row>
    <row r="1708" spans="1:25" x14ac:dyDescent="0.25">
      <c r="A1708">
        <f>'Page 1 - General Information'!$G$12</f>
        <v>101260303</v>
      </c>
      <c r="B1708" t="str">
        <f>'Page 1 - General Information'!$G$16</f>
        <v>6001</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101260303</v>
      </c>
      <c r="B1709" t="str">
        <f>'Page 1 - General Information'!$G$16</f>
        <v>6001</v>
      </c>
      <c r="C1709" s="395" t="s">
        <v>19068</v>
      </c>
      <c r="D1709"/>
      <c r="E1709"/>
      <c r="F1709"/>
      <c r="G1709"/>
      <c r="H1709"/>
      <c r="I1709"/>
      <c r="J1709"/>
      <c r="K1709"/>
      <c r="L1709"/>
      <c r="M1709"/>
      <c r="N1709" t="s">
        <v>4101</v>
      </c>
      <c r="O1709" s="396">
        <f>INDEX('Page 2 - Team Information'!$K$14:$AP$184,Y1709,X1709)</f>
        <v>21</v>
      </c>
      <c r="P1709"/>
      <c r="Q1709"/>
      <c r="R1709"/>
      <c r="S1709" t="s">
        <v>5795</v>
      </c>
      <c r="T1709"/>
      <c r="U1709"/>
      <c r="V1709"/>
      <c r="W1709"/>
      <c r="X1709" s="397">
        <v>20</v>
      </c>
      <c r="Y1709" s="397">
        <v>81</v>
      </c>
    </row>
    <row r="1710" spans="1:25" x14ac:dyDescent="0.25">
      <c r="A1710">
        <f>'Page 1 - General Information'!$G$12</f>
        <v>101260303</v>
      </c>
      <c r="B1710" t="str">
        <f>'Page 1 - General Information'!$G$16</f>
        <v>6001</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101260303</v>
      </c>
      <c r="B1711" t="str">
        <f>'Page 1 - General Information'!$G$16</f>
        <v>6001</v>
      </c>
      <c r="C1711" s="395" t="s">
        <v>19068</v>
      </c>
      <c r="D1711"/>
      <c r="E1711"/>
      <c r="F1711"/>
      <c r="G1711"/>
      <c r="H1711"/>
      <c r="I1711"/>
      <c r="J1711"/>
      <c r="K1711"/>
      <c r="L1711"/>
      <c r="M1711"/>
      <c r="N1711" t="s">
        <v>4101</v>
      </c>
      <c r="O1711" s="396">
        <f>INDEX('Page 2 - Team Information'!$K$14:$AP$184,Y1711,X1711)</f>
        <v>21</v>
      </c>
      <c r="P1711"/>
      <c r="Q1711"/>
      <c r="R1711"/>
      <c r="S1711" t="s">
        <v>5797</v>
      </c>
      <c r="T1711"/>
      <c r="U1711"/>
      <c r="V1711"/>
      <c r="W1711"/>
      <c r="X1711" s="397">
        <v>22</v>
      </c>
      <c r="Y1711" s="397">
        <v>81</v>
      </c>
    </row>
    <row r="1712" spans="1:25" x14ac:dyDescent="0.25">
      <c r="A1712">
        <f>'Page 1 - General Information'!$G$12</f>
        <v>101260303</v>
      </c>
      <c r="B1712" t="str">
        <f>'Page 1 - General Information'!$G$16</f>
        <v>6001</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101260303</v>
      </c>
      <c r="B1713" t="str">
        <f>'Page 1 - General Information'!$G$16</f>
        <v>6001</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101260303</v>
      </c>
      <c r="B1714" t="str">
        <f>'Page 1 - General Information'!$G$16</f>
        <v>6001</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101260303</v>
      </c>
      <c r="B1715" t="str">
        <f>'Page 1 - General Information'!$G$16</f>
        <v>6001</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101260303</v>
      </c>
      <c r="B1716" t="str">
        <f>'Page 1 - General Information'!$G$16</f>
        <v>6001</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101260303</v>
      </c>
      <c r="B1717" t="str">
        <f>'Page 1 - General Information'!$G$16</f>
        <v>6001</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101260303</v>
      </c>
      <c r="B1718" t="str">
        <f>'Page 1 - General Information'!$G$16</f>
        <v>6001</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101260303</v>
      </c>
      <c r="B1719" t="str">
        <f>'Page 1 - General Information'!$G$16</f>
        <v>6001</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101260303</v>
      </c>
      <c r="B1720" t="str">
        <f>'Page 1 - General Information'!$G$16</f>
        <v>6001</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101260303</v>
      </c>
      <c r="B1721" t="str">
        <f>'Page 1 - General Information'!$G$16</f>
        <v>6001</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101260303</v>
      </c>
      <c r="B1722" t="str">
        <f>'Page 1 - General Information'!$G$16</f>
        <v>6001</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101260303</v>
      </c>
      <c r="B1723" t="str">
        <f>'Page 1 - General Information'!$G$16</f>
        <v>6001</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101260303</v>
      </c>
      <c r="B1724" t="str">
        <f>'Page 1 - General Information'!$G$16</f>
        <v>6001</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101260303</v>
      </c>
      <c r="B1725" t="str">
        <f>'Page 1 - General Information'!$G$16</f>
        <v>6001</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101260303</v>
      </c>
      <c r="B1726" t="str">
        <f>'Page 1 - General Information'!$G$16</f>
        <v>6001</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101260303</v>
      </c>
      <c r="B1727" t="str">
        <f>'Page 1 - General Information'!$G$16</f>
        <v>6001</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101260303</v>
      </c>
      <c r="B1728" t="str">
        <f>'Page 1 - General Information'!$G$16</f>
        <v>6001</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101260303</v>
      </c>
      <c r="B1729" t="str">
        <f>'Page 1 - General Information'!$G$16</f>
        <v>6001</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101260303</v>
      </c>
      <c r="B1730" t="str">
        <f>'Page 1 - General Information'!$G$16</f>
        <v>6001</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101260303</v>
      </c>
      <c r="B1731" t="str">
        <f>'Page 1 - General Information'!$G$16</f>
        <v>6001</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101260303</v>
      </c>
      <c r="B1732" t="str">
        <f>'Page 1 - General Information'!$G$16</f>
        <v>6001</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101260303</v>
      </c>
      <c r="B1733" t="str">
        <f>'Page 1 - General Information'!$G$16</f>
        <v>6001</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101260303</v>
      </c>
      <c r="B1734" t="str">
        <f>'Page 1 - General Information'!$G$16</f>
        <v>6001</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101260303</v>
      </c>
      <c r="B1735" t="str">
        <f>'Page 1 - General Information'!$G$16</f>
        <v>6001</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101260303</v>
      </c>
      <c r="B1736" t="str">
        <f>'Page 1 - General Information'!$G$16</f>
        <v>6001</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101260303</v>
      </c>
      <c r="B1737" t="str">
        <f>'Page 1 - General Information'!$G$16</f>
        <v>6001</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101260303</v>
      </c>
      <c r="B1738" t="str">
        <f>'Page 1 - General Information'!$G$16</f>
        <v>6001</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101260303</v>
      </c>
      <c r="B1739" t="str">
        <f>'Page 1 - General Information'!$G$16</f>
        <v>6001</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101260303</v>
      </c>
      <c r="B1740" t="str">
        <f>'Page 1 - General Information'!$G$16</f>
        <v>6001</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101260303</v>
      </c>
      <c r="B1741" t="str">
        <f>'Page 1 - General Information'!$G$16</f>
        <v>6001</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101260303</v>
      </c>
      <c r="B1742" t="str">
        <f>'Page 1 - General Information'!$G$16</f>
        <v>6001</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101260303</v>
      </c>
      <c r="B1743" t="str">
        <f>'Page 1 - General Information'!$G$16</f>
        <v>6001</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101260303</v>
      </c>
      <c r="B1744" t="str">
        <f>'Page 1 - General Information'!$G$16</f>
        <v>6001</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101260303</v>
      </c>
      <c r="B1745" t="str">
        <f>'Page 1 - General Information'!$G$16</f>
        <v>6001</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2003-06-30</v>
      </c>
      <c r="U1745"/>
      <c r="V1745"/>
      <c r="W1745"/>
      <c r="X1745" s="397">
        <v>9</v>
      </c>
      <c r="Y1745" s="397">
        <v>84</v>
      </c>
    </row>
    <row r="1746" spans="1:25" x14ac:dyDescent="0.25">
      <c r="A1746">
        <f>'Page 1 - General Information'!$G$12</f>
        <v>101260303</v>
      </c>
      <c r="B1746" t="str">
        <f>'Page 1 - General Information'!$G$16</f>
        <v>6001</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101260303</v>
      </c>
      <c r="B1747" t="str">
        <f>'Page 1 - General Information'!$G$16</f>
        <v>6001</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101260303</v>
      </c>
      <c r="B1748" t="str">
        <f>'Page 1 - General Information'!$G$16</f>
        <v>6001</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101260303</v>
      </c>
      <c r="B1749" t="str">
        <f>'Page 1 - General Information'!$G$16</f>
        <v>6001</v>
      </c>
      <c r="C1749" s="395" t="s">
        <v>19068</v>
      </c>
      <c r="D1749"/>
      <c r="E1749"/>
      <c r="F1749"/>
      <c r="G1749"/>
      <c r="H1749"/>
      <c r="I1749"/>
      <c r="J1749"/>
      <c r="K1749"/>
      <c r="L1749"/>
      <c r="M1749"/>
      <c r="N1749" t="s">
        <v>4101</v>
      </c>
      <c r="O1749" s="396">
        <f>INDEX('Page 2 - Team Information'!$K$14:$AP$184,Y1749,X1749)</f>
        <v>12</v>
      </c>
      <c r="P1749"/>
      <c r="Q1749"/>
      <c r="R1749"/>
      <c r="S1749" t="s">
        <v>5835</v>
      </c>
      <c r="T1749"/>
      <c r="U1749"/>
      <c r="V1749"/>
      <c r="W1749"/>
      <c r="X1749" s="397">
        <v>14</v>
      </c>
      <c r="Y1749" s="397">
        <v>84</v>
      </c>
    </row>
    <row r="1750" spans="1:25" x14ac:dyDescent="0.25">
      <c r="A1750">
        <f>'Page 1 - General Information'!$G$12</f>
        <v>101260303</v>
      </c>
      <c r="B1750" t="str">
        <f>'Page 1 - General Information'!$G$16</f>
        <v>6001</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101260303</v>
      </c>
      <c r="B1751" t="str">
        <f>'Page 1 - General Information'!$G$16</f>
        <v>6001</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101260303</v>
      </c>
      <c r="B1752" t="str">
        <f>'Page 1 - General Information'!$G$16</f>
        <v>6001</v>
      </c>
      <c r="C1752" s="395" t="s">
        <v>19068</v>
      </c>
      <c r="D1752"/>
      <c r="E1752"/>
      <c r="F1752"/>
      <c r="G1752"/>
      <c r="H1752"/>
      <c r="I1752"/>
      <c r="J1752"/>
      <c r="K1752"/>
      <c r="L1752"/>
      <c r="M1752"/>
      <c r="N1752" t="s">
        <v>4101</v>
      </c>
      <c r="O1752" s="396">
        <f>INDEX('Page 2 - Team Information'!$K$14:$AP$184,Y1752,X1752)</f>
        <v>12</v>
      </c>
      <c r="P1752"/>
      <c r="Q1752"/>
      <c r="R1752"/>
      <c r="S1752" t="s">
        <v>5838</v>
      </c>
      <c r="T1752"/>
      <c r="U1752"/>
      <c r="V1752"/>
      <c r="W1752"/>
      <c r="X1752" s="397">
        <v>17</v>
      </c>
      <c r="Y1752" s="397">
        <v>84</v>
      </c>
    </row>
    <row r="1753" spans="1:25" x14ac:dyDescent="0.25">
      <c r="A1753">
        <f>'Page 1 - General Information'!$G$12</f>
        <v>101260303</v>
      </c>
      <c r="B1753" t="str">
        <f>'Page 1 - General Information'!$G$16</f>
        <v>6001</v>
      </c>
      <c r="C1753" s="395" t="s">
        <v>19068</v>
      </c>
      <c r="D1753"/>
      <c r="E1753"/>
      <c r="F1753"/>
      <c r="G1753"/>
      <c r="H1753"/>
      <c r="I1753"/>
      <c r="J1753"/>
      <c r="K1753"/>
      <c r="L1753"/>
      <c r="M1753"/>
      <c r="N1753" t="s">
        <v>4101</v>
      </c>
      <c r="O1753" s="396">
        <f>INDEX('Page 2 - Team Information'!$K$14:$AP$184,Y1753,X1753)</f>
        <v>12</v>
      </c>
      <c r="P1753"/>
      <c r="Q1753"/>
      <c r="R1753"/>
      <c r="S1753" t="s">
        <v>5839</v>
      </c>
      <c r="T1753"/>
      <c r="U1753"/>
      <c r="V1753"/>
      <c r="W1753"/>
      <c r="X1753" s="397">
        <v>19</v>
      </c>
      <c r="Y1753" s="397">
        <v>84</v>
      </c>
    </row>
    <row r="1754" spans="1:25" x14ac:dyDescent="0.25">
      <c r="A1754">
        <f>'Page 1 - General Information'!$G$12</f>
        <v>101260303</v>
      </c>
      <c r="B1754" t="str">
        <f>'Page 1 - General Information'!$G$16</f>
        <v>6001</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101260303</v>
      </c>
      <c r="B1755" t="str">
        <f>'Page 1 - General Information'!$G$16</f>
        <v>6001</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101260303</v>
      </c>
      <c r="B1756" t="str">
        <f>'Page 1 - General Information'!$G$16</f>
        <v>6001</v>
      </c>
      <c r="C1756" s="395" t="s">
        <v>19068</v>
      </c>
      <c r="D1756"/>
      <c r="E1756"/>
      <c r="F1756"/>
      <c r="G1756"/>
      <c r="H1756"/>
      <c r="I1756"/>
      <c r="J1756"/>
      <c r="K1756"/>
      <c r="L1756"/>
      <c r="M1756"/>
      <c r="N1756" t="s">
        <v>4101</v>
      </c>
      <c r="O1756" s="396">
        <f>INDEX('Page 2 - Team Information'!$K$14:$AP$184,Y1756,X1756)</f>
        <v>12</v>
      </c>
      <c r="P1756"/>
      <c r="Q1756"/>
      <c r="R1756"/>
      <c r="S1756" t="s">
        <v>5842</v>
      </c>
      <c r="T1756"/>
      <c r="U1756"/>
      <c r="V1756"/>
      <c r="W1756"/>
      <c r="X1756" s="397">
        <v>22</v>
      </c>
      <c r="Y1756" s="397">
        <v>84</v>
      </c>
    </row>
    <row r="1757" spans="1:25" x14ac:dyDescent="0.25">
      <c r="A1757">
        <f>'Page 1 - General Information'!$G$12</f>
        <v>101260303</v>
      </c>
      <c r="B1757" t="str">
        <f>'Page 1 - General Information'!$G$16</f>
        <v>6001</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101260303</v>
      </c>
      <c r="B1758" t="str">
        <f>'Page 1 - General Information'!$G$16</f>
        <v>6001</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101260303</v>
      </c>
      <c r="B1759" t="str">
        <f>'Page 1 - General Information'!$G$16</f>
        <v>6001</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101260303</v>
      </c>
      <c r="B1760" t="str">
        <f>'Page 1 - General Information'!$G$16</f>
        <v>6001</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101260303</v>
      </c>
      <c r="B1761" t="str">
        <f>'Page 1 - General Information'!$G$16</f>
        <v>6001</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101260303</v>
      </c>
      <c r="B1762" t="str">
        <f>'Page 1 - General Information'!$G$16</f>
        <v>6001</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101260303</v>
      </c>
      <c r="B1763" t="str">
        <f>'Page 1 - General Information'!$G$16</f>
        <v>6001</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101260303</v>
      </c>
      <c r="B1764" t="str">
        <f>'Page 1 - General Information'!$G$16</f>
        <v>6001</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101260303</v>
      </c>
      <c r="B1765" t="str">
        <f>'Page 1 - General Information'!$G$16</f>
        <v>6001</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101260303</v>
      </c>
      <c r="B1766" t="str">
        <f>'Page 1 - General Information'!$G$16</f>
        <v>6001</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101260303</v>
      </c>
      <c r="B1767" t="str">
        <f>'Page 1 - General Information'!$G$16</f>
        <v>6001</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101260303</v>
      </c>
      <c r="B1768" t="str">
        <f>'Page 1 - General Information'!$G$16</f>
        <v>6001</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101260303</v>
      </c>
      <c r="B1769" t="str">
        <f>'Page 1 - General Information'!$G$16</f>
        <v>6001</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101260303</v>
      </c>
      <c r="B1770" t="str">
        <f>'Page 1 - General Information'!$G$16</f>
        <v>6001</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101260303</v>
      </c>
      <c r="B1771" t="str">
        <f>'Page 1 - General Information'!$G$16</f>
        <v>6001</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101260303</v>
      </c>
      <c r="B1772" t="str">
        <f>'Page 1 - General Information'!$G$16</f>
        <v>6001</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101260303</v>
      </c>
      <c r="B1773" t="str">
        <f>'Page 1 - General Information'!$G$16</f>
        <v>6001</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101260303</v>
      </c>
      <c r="B1774" t="str">
        <f>'Page 1 - General Information'!$G$16</f>
        <v>6001</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101260303</v>
      </c>
      <c r="B1775" t="str">
        <f>'Page 1 - General Information'!$G$16</f>
        <v>6001</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101260303</v>
      </c>
      <c r="B1776" t="str">
        <f>'Page 1 - General Information'!$G$16</f>
        <v>6001</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101260303</v>
      </c>
      <c r="B1777" t="str">
        <f>'Page 1 - General Information'!$G$16</f>
        <v>6001</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101260303</v>
      </c>
      <c r="B1778" t="str">
        <f>'Page 1 - General Information'!$G$16</f>
        <v>6001</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101260303</v>
      </c>
      <c r="B1779" t="str">
        <f>'Page 1 - General Information'!$G$16</f>
        <v>6001</v>
      </c>
      <c r="C1779" s="395" t="s">
        <v>19068</v>
      </c>
      <c r="D1779"/>
      <c r="E1779"/>
      <c r="F1779"/>
      <c r="G1779"/>
      <c r="H1779"/>
      <c r="I1779"/>
      <c r="J1779"/>
      <c r="K1779"/>
      <c r="L1779"/>
      <c r="M1779"/>
      <c r="N1779" t="s">
        <v>4101</v>
      </c>
      <c r="O1779" s="396">
        <f>INDEX('Page 2 - Team Information'!$K$14:$AP$184,Y1779,X1779)</f>
        <v>15</v>
      </c>
      <c r="P1779"/>
      <c r="Q1779"/>
      <c r="R1779"/>
      <c r="S1779" t="s">
        <v>5865</v>
      </c>
      <c r="T1779"/>
      <c r="U1779"/>
      <c r="V1779"/>
      <c r="W1779"/>
      <c r="X1779" s="397">
        <v>14</v>
      </c>
      <c r="Y1779" s="397">
        <v>86</v>
      </c>
    </row>
    <row r="1780" spans="1:25" x14ac:dyDescent="0.25">
      <c r="A1780">
        <f>'Page 1 - General Information'!$G$12</f>
        <v>101260303</v>
      </c>
      <c r="B1780" t="str">
        <f>'Page 1 - General Information'!$G$16</f>
        <v>6001</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101260303</v>
      </c>
      <c r="B1781" t="str">
        <f>'Page 1 - General Information'!$G$16</f>
        <v>6001</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101260303</v>
      </c>
      <c r="B1782" t="str">
        <f>'Page 1 - General Information'!$G$16</f>
        <v>6001</v>
      </c>
      <c r="C1782" s="395" t="s">
        <v>19068</v>
      </c>
      <c r="D1782"/>
      <c r="E1782"/>
      <c r="F1782"/>
      <c r="G1782"/>
      <c r="H1782"/>
      <c r="I1782"/>
      <c r="J1782"/>
      <c r="K1782"/>
      <c r="L1782"/>
      <c r="M1782"/>
      <c r="N1782" t="s">
        <v>4101</v>
      </c>
      <c r="O1782" s="396">
        <f>INDEX('Page 2 - Team Information'!$K$14:$AP$184,Y1782,X1782)</f>
        <v>15</v>
      </c>
      <c r="P1782"/>
      <c r="Q1782"/>
      <c r="R1782"/>
      <c r="S1782" t="s">
        <v>5868</v>
      </c>
      <c r="T1782"/>
      <c r="U1782"/>
      <c r="V1782"/>
      <c r="W1782"/>
      <c r="X1782" s="397">
        <v>17</v>
      </c>
      <c r="Y1782" s="397">
        <v>86</v>
      </c>
    </row>
    <row r="1783" spans="1:25" x14ac:dyDescent="0.25">
      <c r="A1783">
        <f>'Page 1 - General Information'!$G$12</f>
        <v>101260303</v>
      </c>
      <c r="B1783" t="str">
        <f>'Page 1 - General Information'!$G$16</f>
        <v>6001</v>
      </c>
      <c r="C1783" s="395" t="s">
        <v>19068</v>
      </c>
      <c r="D1783"/>
      <c r="E1783"/>
      <c r="F1783"/>
      <c r="G1783"/>
      <c r="H1783"/>
      <c r="I1783"/>
      <c r="J1783"/>
      <c r="K1783"/>
      <c r="L1783"/>
      <c r="M1783"/>
      <c r="N1783" t="s">
        <v>4101</v>
      </c>
      <c r="O1783" s="396">
        <f>INDEX('Page 2 - Team Information'!$K$14:$AP$184,Y1783,X1783)</f>
        <v>15</v>
      </c>
      <c r="P1783"/>
      <c r="Q1783"/>
      <c r="R1783"/>
      <c r="S1783" t="s">
        <v>5869</v>
      </c>
      <c r="T1783"/>
      <c r="U1783"/>
      <c r="V1783"/>
      <c r="W1783"/>
      <c r="X1783" s="397">
        <v>19</v>
      </c>
      <c r="Y1783" s="397">
        <v>86</v>
      </c>
    </row>
    <row r="1784" spans="1:25" x14ac:dyDescent="0.25">
      <c r="A1784">
        <f>'Page 1 - General Information'!$G$12</f>
        <v>101260303</v>
      </c>
      <c r="B1784" t="str">
        <f>'Page 1 - General Information'!$G$16</f>
        <v>6001</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101260303</v>
      </c>
      <c r="B1785" t="str">
        <f>'Page 1 - General Information'!$G$16</f>
        <v>6001</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101260303</v>
      </c>
      <c r="B1786" t="str">
        <f>'Page 1 - General Information'!$G$16</f>
        <v>6001</v>
      </c>
      <c r="C1786" s="395" t="s">
        <v>19068</v>
      </c>
      <c r="D1786"/>
      <c r="E1786"/>
      <c r="F1786"/>
      <c r="G1786"/>
      <c r="H1786"/>
      <c r="I1786"/>
      <c r="J1786"/>
      <c r="K1786"/>
      <c r="L1786"/>
      <c r="M1786"/>
      <c r="N1786" t="s">
        <v>4101</v>
      </c>
      <c r="O1786" s="396">
        <f>INDEX('Page 2 - Team Information'!$K$14:$AP$184,Y1786,X1786)</f>
        <v>15</v>
      </c>
      <c r="P1786"/>
      <c r="Q1786"/>
      <c r="R1786"/>
      <c r="S1786" t="s">
        <v>5872</v>
      </c>
      <c r="T1786"/>
      <c r="U1786"/>
      <c r="V1786"/>
      <c r="W1786"/>
      <c r="X1786" s="397">
        <v>22</v>
      </c>
      <c r="Y1786" s="397">
        <v>86</v>
      </c>
    </row>
    <row r="1787" spans="1:25" x14ac:dyDescent="0.25">
      <c r="A1787">
        <f>'Page 1 - General Information'!$G$12</f>
        <v>101260303</v>
      </c>
      <c r="B1787" t="str">
        <f>'Page 1 - General Information'!$G$16</f>
        <v>6001</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101260303</v>
      </c>
      <c r="B1788" t="str">
        <f>'Page 1 - General Information'!$G$16</f>
        <v>6001</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101260303</v>
      </c>
      <c r="B1789" t="str">
        <f>'Page 1 - General Information'!$G$16</f>
        <v>6001</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101260303</v>
      </c>
      <c r="B1790" t="str">
        <f>'Page 1 - General Information'!$G$16</f>
        <v>6001</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101260303</v>
      </c>
      <c r="B1791" t="str">
        <f>'Page 1 - General Information'!$G$16</f>
        <v>6001</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101260303</v>
      </c>
      <c r="B1792" t="str">
        <f>'Page 1 - General Information'!$G$16</f>
        <v>6001</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101260303</v>
      </c>
      <c r="B1793" t="str">
        <f>'Page 1 - General Information'!$G$16</f>
        <v>6001</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101260303</v>
      </c>
      <c r="B1794" t="str">
        <f>'Page 1 - General Information'!$G$16</f>
        <v>6001</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101260303</v>
      </c>
      <c r="B1795" t="str">
        <f>'Page 1 - General Information'!$G$16</f>
        <v>6001</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101260303</v>
      </c>
      <c r="B1796" t="str">
        <f>'Page 1 - General Information'!$G$16</f>
        <v>6001</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101260303</v>
      </c>
      <c r="B1797" t="str">
        <f>'Page 1 - General Information'!$G$16</f>
        <v>6001</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101260303</v>
      </c>
      <c r="B1798" t="str">
        <f>'Page 1 - General Information'!$G$16</f>
        <v>6001</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101260303</v>
      </c>
      <c r="B1799" t="str">
        <f>'Page 1 - General Information'!$G$16</f>
        <v>6001</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101260303</v>
      </c>
      <c r="B1800" t="str">
        <f>'Page 1 - General Information'!$G$16</f>
        <v>6001</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101260303</v>
      </c>
      <c r="B1801" t="str">
        <f>'Page 1 - General Information'!$G$16</f>
        <v>6001</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101260303</v>
      </c>
      <c r="B1802" t="str">
        <f>'Page 1 - General Information'!$G$16</f>
        <v>6001</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101260303</v>
      </c>
      <c r="B1803" t="str">
        <f>'Page 1 - General Information'!$G$16</f>
        <v>6001</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101260303</v>
      </c>
      <c r="B1804" t="str">
        <f>'Page 1 - General Information'!$G$16</f>
        <v>6001</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101260303</v>
      </c>
      <c r="B1805" t="str">
        <f>'Page 1 - General Information'!$G$16</f>
        <v>6001</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101260303</v>
      </c>
      <c r="B1806" t="str">
        <f>'Page 1 - General Information'!$G$16</f>
        <v>6001</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101260303</v>
      </c>
      <c r="B1807" t="str">
        <f>'Page 1 - General Information'!$G$16</f>
        <v>6001</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101260303</v>
      </c>
      <c r="B1808" t="str">
        <f>'Page 1 - General Information'!$G$16</f>
        <v>6001</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101260303</v>
      </c>
      <c r="B1809" t="str">
        <f>'Page 1 - General Information'!$G$16</f>
        <v>6001</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101260303</v>
      </c>
      <c r="B1810" t="str">
        <f>'Page 1 - General Information'!$G$16</f>
        <v>6001</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101260303</v>
      </c>
      <c r="B1811" t="str">
        <f>'Page 1 - General Information'!$G$16</f>
        <v>6001</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101260303</v>
      </c>
      <c r="B1812" t="str">
        <f>'Page 1 - General Information'!$G$16</f>
        <v>6001</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101260303</v>
      </c>
      <c r="B1813" t="str">
        <f>'Page 1 - General Information'!$G$16</f>
        <v>6001</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101260303</v>
      </c>
      <c r="B1814" t="str">
        <f>'Page 1 - General Information'!$G$16</f>
        <v>6001</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101260303</v>
      </c>
      <c r="B1815" t="str">
        <f>'Page 1 - General Information'!$G$16</f>
        <v>6001</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101260303</v>
      </c>
      <c r="B1816" t="str">
        <f>'Page 1 - General Information'!$G$16</f>
        <v>6001</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101260303</v>
      </c>
      <c r="B1817" t="str">
        <f>'Page 1 - General Information'!$G$16</f>
        <v>6001</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101260303</v>
      </c>
      <c r="B1818" t="str">
        <f>'Page 1 - General Information'!$G$16</f>
        <v>6001</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101260303</v>
      </c>
      <c r="B1819" t="str">
        <f>'Page 1 - General Information'!$G$16</f>
        <v>6001</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101260303</v>
      </c>
      <c r="B1820" t="str">
        <f>'Page 1 - General Information'!$G$16</f>
        <v>6001</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101260303</v>
      </c>
      <c r="B1821" t="str">
        <f>'Page 1 - General Information'!$G$16</f>
        <v>6001</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101260303</v>
      </c>
      <c r="B1822" t="str">
        <f>'Page 1 - General Information'!$G$16</f>
        <v>6001</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101260303</v>
      </c>
      <c r="B1823" t="str">
        <f>'Page 1 - General Information'!$G$16</f>
        <v>6001</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101260303</v>
      </c>
      <c r="B1824" t="str">
        <f>'Page 1 - General Information'!$G$16</f>
        <v>6001</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101260303</v>
      </c>
      <c r="B1825" t="str">
        <f>'Page 1 - General Information'!$G$16</f>
        <v>6001</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101260303</v>
      </c>
      <c r="B1826" t="str">
        <f>'Page 1 - General Information'!$G$16</f>
        <v>6001</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101260303</v>
      </c>
      <c r="B1827" t="str">
        <f>'Page 1 - General Information'!$G$16</f>
        <v>6001</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101260303</v>
      </c>
      <c r="B1828" t="str">
        <f>'Page 1 - General Information'!$G$16</f>
        <v>6001</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101260303</v>
      </c>
      <c r="B1829" t="str">
        <f>'Page 1 - General Information'!$G$16</f>
        <v>6001</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101260303</v>
      </c>
      <c r="B1830" t="str">
        <f>'Page 1 - General Information'!$G$16</f>
        <v>6001</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101260303</v>
      </c>
      <c r="B1831" t="str">
        <f>'Page 1 - General Information'!$G$16</f>
        <v>6001</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101260303</v>
      </c>
      <c r="B1832" t="str">
        <f>'Page 1 - General Information'!$G$16</f>
        <v>6001</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101260303</v>
      </c>
      <c r="B1833" t="str">
        <f>'Page 1 - General Information'!$G$16</f>
        <v>6001</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101260303</v>
      </c>
      <c r="B1834" t="str">
        <f>'Page 1 - General Information'!$G$16</f>
        <v>6001</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101260303</v>
      </c>
      <c r="B1835" t="str">
        <f>'Page 1 - General Information'!$G$16</f>
        <v>6001</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1997-06-30</v>
      </c>
      <c r="U1835"/>
      <c r="V1835"/>
      <c r="W1835"/>
      <c r="X1835" s="397">
        <v>9</v>
      </c>
      <c r="Y1835" s="397">
        <v>90</v>
      </c>
    </row>
    <row r="1836" spans="1:25" x14ac:dyDescent="0.25">
      <c r="A1836">
        <f>'Page 1 - General Information'!$G$12</f>
        <v>101260303</v>
      </c>
      <c r="B1836" t="str">
        <f>'Page 1 - General Information'!$G$16</f>
        <v>6001</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101260303</v>
      </c>
      <c r="B1837" t="str">
        <f>'Page 1 - General Information'!$G$16</f>
        <v>6001</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101260303</v>
      </c>
      <c r="B1838" t="str">
        <f>'Page 1 - General Information'!$G$16</f>
        <v>6001</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101260303</v>
      </c>
      <c r="B1839" t="str">
        <f>'Page 1 - General Information'!$G$16</f>
        <v>6001</v>
      </c>
      <c r="C1839" s="395" t="s">
        <v>19068</v>
      </c>
      <c r="D1839"/>
      <c r="E1839"/>
      <c r="F1839"/>
      <c r="G1839"/>
      <c r="H1839"/>
      <c r="I1839"/>
      <c r="J1839"/>
      <c r="K1839"/>
      <c r="L1839"/>
      <c r="M1839"/>
      <c r="N1839" t="s">
        <v>4101</v>
      </c>
      <c r="O1839" s="396">
        <f>INDEX('Page 2 - Team Information'!$K$14:$AP$184,Y1839,X1839)</f>
        <v>18</v>
      </c>
      <c r="P1839"/>
      <c r="Q1839"/>
      <c r="R1839"/>
      <c r="S1839" t="s">
        <v>5925</v>
      </c>
      <c r="T1839"/>
      <c r="U1839"/>
      <c r="V1839"/>
      <c r="W1839"/>
      <c r="X1839" s="397">
        <v>14</v>
      </c>
      <c r="Y1839" s="397">
        <v>90</v>
      </c>
    </row>
    <row r="1840" spans="1:25" x14ac:dyDescent="0.25">
      <c r="A1840">
        <f>'Page 1 - General Information'!$G$12</f>
        <v>101260303</v>
      </c>
      <c r="B1840" t="str">
        <f>'Page 1 - General Information'!$G$16</f>
        <v>6001</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101260303</v>
      </c>
      <c r="B1841" t="str">
        <f>'Page 1 - General Information'!$G$16</f>
        <v>6001</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101260303</v>
      </c>
      <c r="B1842" t="str">
        <f>'Page 1 - General Information'!$G$16</f>
        <v>6001</v>
      </c>
      <c r="C1842" s="395" t="s">
        <v>19068</v>
      </c>
      <c r="D1842"/>
      <c r="E1842"/>
      <c r="F1842"/>
      <c r="G1842"/>
      <c r="H1842"/>
      <c r="I1842"/>
      <c r="J1842"/>
      <c r="K1842"/>
      <c r="L1842"/>
      <c r="M1842"/>
      <c r="N1842" t="s">
        <v>4101</v>
      </c>
      <c r="O1842" s="396">
        <f>INDEX('Page 2 - Team Information'!$K$14:$AP$184,Y1842,X1842)</f>
        <v>18</v>
      </c>
      <c r="P1842"/>
      <c r="Q1842"/>
      <c r="R1842"/>
      <c r="S1842" t="s">
        <v>5928</v>
      </c>
      <c r="T1842"/>
      <c r="U1842"/>
      <c r="V1842"/>
      <c r="W1842"/>
      <c r="X1842" s="397">
        <v>17</v>
      </c>
      <c r="Y1842" s="397">
        <v>90</v>
      </c>
    </row>
    <row r="1843" spans="1:25" x14ac:dyDescent="0.25">
      <c r="A1843">
        <f>'Page 1 - General Information'!$G$12</f>
        <v>101260303</v>
      </c>
      <c r="B1843" t="str">
        <f>'Page 1 - General Information'!$G$16</f>
        <v>6001</v>
      </c>
      <c r="C1843" s="395" t="s">
        <v>19068</v>
      </c>
      <c r="D1843"/>
      <c r="E1843"/>
      <c r="F1843"/>
      <c r="G1843"/>
      <c r="H1843"/>
      <c r="I1843"/>
      <c r="J1843"/>
      <c r="K1843"/>
      <c r="L1843"/>
      <c r="M1843"/>
      <c r="N1843" t="s">
        <v>4101</v>
      </c>
      <c r="O1843" s="396">
        <f>INDEX('Page 2 - Team Information'!$K$14:$AP$184,Y1843,X1843)</f>
        <v>18</v>
      </c>
      <c r="P1843"/>
      <c r="Q1843"/>
      <c r="R1843"/>
      <c r="S1843" t="s">
        <v>5929</v>
      </c>
      <c r="T1843"/>
      <c r="U1843"/>
      <c r="V1843"/>
      <c r="W1843"/>
      <c r="X1843" s="397">
        <v>19</v>
      </c>
      <c r="Y1843" s="397">
        <v>90</v>
      </c>
    </row>
    <row r="1844" spans="1:25" x14ac:dyDescent="0.25">
      <c r="A1844">
        <f>'Page 1 - General Information'!$G$12</f>
        <v>101260303</v>
      </c>
      <c r="B1844" t="str">
        <f>'Page 1 - General Information'!$G$16</f>
        <v>6001</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101260303</v>
      </c>
      <c r="B1845" t="str">
        <f>'Page 1 - General Information'!$G$16</f>
        <v>6001</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101260303</v>
      </c>
      <c r="B1846" t="str">
        <f>'Page 1 - General Information'!$G$16</f>
        <v>6001</v>
      </c>
      <c r="C1846" s="395" t="s">
        <v>19068</v>
      </c>
      <c r="D1846"/>
      <c r="E1846"/>
      <c r="F1846"/>
      <c r="G1846"/>
      <c r="H1846"/>
      <c r="I1846"/>
      <c r="J1846"/>
      <c r="K1846"/>
      <c r="L1846"/>
      <c r="M1846"/>
      <c r="N1846" t="s">
        <v>4101</v>
      </c>
      <c r="O1846" s="396">
        <f>INDEX('Page 2 - Team Information'!$K$14:$AP$184,Y1846,X1846)</f>
        <v>18</v>
      </c>
      <c r="P1846"/>
      <c r="Q1846"/>
      <c r="R1846"/>
      <c r="S1846" t="s">
        <v>5932</v>
      </c>
      <c r="T1846"/>
      <c r="U1846"/>
      <c r="V1846"/>
      <c r="W1846"/>
      <c r="X1846" s="397">
        <v>22</v>
      </c>
      <c r="Y1846" s="397">
        <v>90</v>
      </c>
    </row>
    <row r="1847" spans="1:25" x14ac:dyDescent="0.25">
      <c r="A1847">
        <f>'Page 1 - General Information'!$G$12</f>
        <v>101260303</v>
      </c>
      <c r="B1847" t="str">
        <f>'Page 1 - General Information'!$G$16</f>
        <v>6001</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101260303</v>
      </c>
      <c r="B1848" t="str">
        <f>'Page 1 - General Information'!$G$16</f>
        <v>6001</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101260303</v>
      </c>
      <c r="B1849" t="str">
        <f>'Page 1 - General Information'!$G$16</f>
        <v>6001</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101260303</v>
      </c>
      <c r="B1850" t="str">
        <f>'Page 1 - General Information'!$G$16</f>
        <v>6001</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1988-06-30</v>
      </c>
      <c r="U1850"/>
      <c r="V1850"/>
      <c r="W1850"/>
      <c r="X1850" s="397">
        <v>9</v>
      </c>
      <c r="Y1850" s="397">
        <v>91</v>
      </c>
    </row>
    <row r="1851" spans="1:25" x14ac:dyDescent="0.25">
      <c r="A1851">
        <f>'Page 1 - General Information'!$G$12</f>
        <v>101260303</v>
      </c>
      <c r="B1851" t="str">
        <f>'Page 1 - General Information'!$G$16</f>
        <v>6001</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101260303</v>
      </c>
      <c r="B1852" t="str">
        <f>'Page 1 - General Information'!$G$16</f>
        <v>6001</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101260303</v>
      </c>
      <c r="B1853" t="str">
        <f>'Page 1 - General Information'!$G$16</f>
        <v>6001</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101260303</v>
      </c>
      <c r="B1854" t="str">
        <f>'Page 1 - General Information'!$G$16</f>
        <v>6001</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101260303</v>
      </c>
      <c r="B1855" t="str">
        <f>'Page 1 - General Information'!$G$16</f>
        <v>6001</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101260303</v>
      </c>
      <c r="B1856" t="str">
        <f>'Page 1 - General Information'!$G$16</f>
        <v>6001</v>
      </c>
      <c r="C1856" s="395" t="s">
        <v>19068</v>
      </c>
      <c r="D1856"/>
      <c r="E1856"/>
      <c r="F1856"/>
      <c r="G1856"/>
      <c r="H1856"/>
      <c r="I1856"/>
      <c r="J1856"/>
      <c r="K1856"/>
      <c r="L1856"/>
      <c r="M1856"/>
      <c r="N1856" t="s">
        <v>4101</v>
      </c>
      <c r="O1856" s="396">
        <f>INDEX('Page 2 - Team Information'!$K$14:$AP$184,Y1856,X1856)</f>
        <v>17</v>
      </c>
      <c r="P1856"/>
      <c r="Q1856"/>
      <c r="R1856"/>
      <c r="S1856" t="s">
        <v>10100</v>
      </c>
      <c r="T1856"/>
      <c r="U1856"/>
      <c r="V1856"/>
      <c r="W1856"/>
      <c r="X1856" s="397">
        <v>16</v>
      </c>
      <c r="Y1856" s="397">
        <v>91</v>
      </c>
    </row>
    <row r="1857" spans="1:25" x14ac:dyDescent="0.25">
      <c r="A1857">
        <f>'Page 1 - General Information'!$G$12</f>
        <v>101260303</v>
      </c>
      <c r="B1857" t="str">
        <f>'Page 1 - General Information'!$G$16</f>
        <v>6001</v>
      </c>
      <c r="C1857" s="395" t="s">
        <v>19068</v>
      </c>
      <c r="D1857"/>
      <c r="E1857"/>
      <c r="F1857"/>
      <c r="G1857"/>
      <c r="H1857"/>
      <c r="I1857"/>
      <c r="J1857"/>
      <c r="K1857"/>
      <c r="L1857"/>
      <c r="M1857"/>
      <c r="N1857" t="s">
        <v>4101</v>
      </c>
      <c r="O1857" s="396">
        <f>INDEX('Page 2 - Team Information'!$K$14:$AP$184,Y1857,X1857)</f>
        <v>17</v>
      </c>
      <c r="P1857"/>
      <c r="Q1857"/>
      <c r="R1857"/>
      <c r="S1857" t="s">
        <v>10101</v>
      </c>
      <c r="T1857"/>
      <c r="U1857"/>
      <c r="V1857"/>
      <c r="W1857"/>
      <c r="X1857" s="397">
        <v>17</v>
      </c>
      <c r="Y1857" s="397">
        <v>91</v>
      </c>
    </row>
    <row r="1858" spans="1:25" x14ac:dyDescent="0.25">
      <c r="A1858">
        <f>'Page 1 - General Information'!$G$12</f>
        <v>101260303</v>
      </c>
      <c r="B1858" t="str">
        <f>'Page 1 - General Information'!$G$16</f>
        <v>6001</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101260303</v>
      </c>
      <c r="B1859" t="str">
        <f>'Page 1 - General Information'!$G$16</f>
        <v>6001</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101260303</v>
      </c>
      <c r="B1860" t="str">
        <f>'Page 1 - General Information'!$G$16</f>
        <v>6001</v>
      </c>
      <c r="C1860" s="395" t="s">
        <v>19068</v>
      </c>
      <c r="D1860"/>
      <c r="E1860"/>
      <c r="F1860"/>
      <c r="G1860"/>
      <c r="H1860"/>
      <c r="I1860"/>
      <c r="J1860"/>
      <c r="K1860"/>
      <c r="L1860"/>
      <c r="M1860"/>
      <c r="N1860" t="s">
        <v>4101</v>
      </c>
      <c r="O1860" s="396">
        <f>INDEX('Page 2 - Team Information'!$K$14:$AP$184,Y1860,X1860)</f>
        <v>15</v>
      </c>
      <c r="P1860"/>
      <c r="Q1860"/>
      <c r="R1860"/>
      <c r="S1860" t="s">
        <v>10107</v>
      </c>
      <c r="T1860"/>
      <c r="U1860"/>
      <c r="V1860"/>
      <c r="W1860"/>
      <c r="X1860" s="397">
        <v>21</v>
      </c>
      <c r="Y1860" s="397">
        <v>91</v>
      </c>
    </row>
    <row r="1861" spans="1:25" x14ac:dyDescent="0.25">
      <c r="A1861">
        <f>'Page 1 - General Information'!$G$12</f>
        <v>101260303</v>
      </c>
      <c r="B1861" t="str">
        <f>'Page 1 - General Information'!$G$16</f>
        <v>6001</v>
      </c>
      <c r="C1861" s="395" t="s">
        <v>19068</v>
      </c>
      <c r="D1861"/>
      <c r="E1861"/>
      <c r="F1861"/>
      <c r="G1861"/>
      <c r="H1861"/>
      <c r="I1861"/>
      <c r="J1861"/>
      <c r="K1861"/>
      <c r="L1861"/>
      <c r="M1861"/>
      <c r="N1861" t="s">
        <v>4101</v>
      </c>
      <c r="O1861" s="396">
        <f>INDEX('Page 2 - Team Information'!$K$14:$AP$184,Y1861,X1861)</f>
        <v>15</v>
      </c>
      <c r="P1861"/>
      <c r="Q1861"/>
      <c r="R1861"/>
      <c r="S1861" t="s">
        <v>10108</v>
      </c>
      <c r="T1861"/>
      <c r="U1861"/>
      <c r="V1861"/>
      <c r="W1861"/>
      <c r="X1861" s="397">
        <v>22</v>
      </c>
      <c r="Y1861" s="397">
        <v>91</v>
      </c>
    </row>
    <row r="1862" spans="1:25" x14ac:dyDescent="0.25">
      <c r="A1862">
        <f>'Page 1 - General Information'!$G$12</f>
        <v>101260303</v>
      </c>
      <c r="B1862" t="str">
        <f>'Page 1 - General Information'!$G$16</f>
        <v>6001</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101260303</v>
      </c>
      <c r="B1863" t="str">
        <f>'Page 1 - General Information'!$G$16</f>
        <v>6001</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101260303</v>
      </c>
      <c r="B1864" t="str">
        <f>'Page 1 - General Information'!$G$16</f>
        <v>6001</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101260303</v>
      </c>
      <c r="B1865" t="str">
        <f>'Page 1 - General Information'!$G$16</f>
        <v>6001</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101260303</v>
      </c>
      <c r="B1866" t="str">
        <f>'Page 1 - General Information'!$G$16</f>
        <v>6001</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101260303</v>
      </c>
      <c r="B1867" t="str">
        <f>'Page 1 - General Information'!$G$16</f>
        <v>6001</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101260303</v>
      </c>
      <c r="B1868" t="str">
        <f>'Page 1 - General Information'!$G$16</f>
        <v>6001</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101260303</v>
      </c>
      <c r="B1869" t="str">
        <f>'Page 1 - General Information'!$G$16</f>
        <v>6001</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101260303</v>
      </c>
      <c r="B1870" t="str">
        <f>'Page 1 - General Information'!$G$16</f>
        <v>6001</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101260303</v>
      </c>
      <c r="B1871" t="str">
        <f>'Page 1 - General Information'!$G$16</f>
        <v>6001</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101260303</v>
      </c>
      <c r="B1872" t="str">
        <f>'Page 1 - General Information'!$G$16</f>
        <v>6001</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101260303</v>
      </c>
      <c r="B1873" t="str">
        <f>'Page 1 - General Information'!$G$16</f>
        <v>6001</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101260303</v>
      </c>
      <c r="B1874" t="str">
        <f>'Page 1 - General Information'!$G$16</f>
        <v>6001</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101260303</v>
      </c>
      <c r="B1875" t="str">
        <f>'Page 1 - General Information'!$G$16</f>
        <v>6001</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101260303</v>
      </c>
      <c r="B1876" t="str">
        <f>'Page 1 - General Information'!$G$16</f>
        <v>6001</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101260303</v>
      </c>
      <c r="B1877" t="str">
        <f>'Page 1 - General Information'!$G$16</f>
        <v>6001</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101260303</v>
      </c>
      <c r="B1878" t="str">
        <f>'Page 1 - General Information'!$G$16</f>
        <v>6001</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101260303</v>
      </c>
      <c r="B1879" t="str">
        <f>'Page 1 - General Information'!$G$16</f>
        <v>6001</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101260303</v>
      </c>
      <c r="B1880" t="str">
        <f>'Page 1 - General Information'!$G$16</f>
        <v>6001</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101260303</v>
      </c>
      <c r="B1881" t="str">
        <f>'Page 1 - General Information'!$G$16</f>
        <v>6001</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101260303</v>
      </c>
      <c r="B1882" t="str">
        <f>'Page 1 - General Information'!$G$16</f>
        <v>6001</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101260303</v>
      </c>
      <c r="B1883" t="str">
        <f>'Page 1 - General Information'!$G$16</f>
        <v>6001</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101260303</v>
      </c>
      <c r="B1884" t="str">
        <f>'Page 1 - General Information'!$G$16</f>
        <v>6001</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101260303</v>
      </c>
      <c r="B1885" t="str">
        <f>'Page 1 - General Information'!$G$16</f>
        <v>6001</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101260303</v>
      </c>
      <c r="B1886" t="str">
        <f>'Page 1 - General Information'!$G$16</f>
        <v>6001</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101260303</v>
      </c>
      <c r="B1887" t="str">
        <f>'Page 1 - General Information'!$G$16</f>
        <v>6001</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101260303</v>
      </c>
      <c r="B1888" t="str">
        <f>'Page 1 - General Information'!$G$16</f>
        <v>6001</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101260303</v>
      </c>
      <c r="B1889" t="str">
        <f>'Page 1 - General Information'!$G$16</f>
        <v>6001</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101260303</v>
      </c>
      <c r="B1890" t="str">
        <f>'Page 1 - General Information'!$G$16</f>
        <v>6001</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101260303</v>
      </c>
      <c r="B1891" t="str">
        <f>'Page 1 - General Information'!$G$16</f>
        <v>6001</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101260303</v>
      </c>
      <c r="B1892" t="str">
        <f>'Page 1 - General Information'!$G$16</f>
        <v>6001</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101260303</v>
      </c>
      <c r="B1893" t="str">
        <f>'Page 1 - General Information'!$G$16</f>
        <v>6001</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101260303</v>
      </c>
      <c r="B1894" t="str">
        <f>'Page 1 - General Information'!$G$16</f>
        <v>6001</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101260303</v>
      </c>
      <c r="B1895" t="str">
        <f>'Page 1 - General Information'!$G$16</f>
        <v>6001</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101260303</v>
      </c>
      <c r="B1896" t="str">
        <f>'Page 1 - General Information'!$G$16</f>
        <v>6001</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101260303</v>
      </c>
      <c r="B1897" t="str">
        <f>'Page 1 - General Information'!$G$16</f>
        <v>6001</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101260303</v>
      </c>
      <c r="B1898" t="str">
        <f>'Page 1 - General Information'!$G$16</f>
        <v>6001</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101260303</v>
      </c>
      <c r="B1899" t="str">
        <f>'Page 1 - General Information'!$G$16</f>
        <v>6001</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101260303</v>
      </c>
      <c r="B1900" t="str">
        <f>'Page 1 - General Information'!$G$16</f>
        <v>6001</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101260303</v>
      </c>
      <c r="B1901" t="str">
        <f>'Page 1 - General Information'!$G$16</f>
        <v>6001</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101260303</v>
      </c>
      <c r="B1902" t="str">
        <f>'Page 1 - General Information'!$G$16</f>
        <v>6001</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101260303</v>
      </c>
      <c r="B1903" t="str">
        <f>'Page 1 - General Information'!$G$16</f>
        <v>6001</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101260303</v>
      </c>
      <c r="B1904" t="str">
        <f>'Page 1 - General Information'!$G$16</f>
        <v>6001</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101260303</v>
      </c>
      <c r="B1905" t="str">
        <f>'Page 1 - General Information'!$G$16</f>
        <v>6001</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101260303</v>
      </c>
      <c r="B1906" t="str">
        <f>'Page 1 - General Information'!$G$16</f>
        <v>6001</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101260303</v>
      </c>
      <c r="B1907" t="str">
        <f>'Page 1 - General Information'!$G$16</f>
        <v>6001</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101260303</v>
      </c>
      <c r="B1908" t="str">
        <f>'Page 1 - General Information'!$G$16</f>
        <v>6001</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101260303</v>
      </c>
      <c r="B1909" t="str">
        <f>'Page 1 - General Information'!$G$16</f>
        <v>6001</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101260303</v>
      </c>
      <c r="B1910" t="str">
        <f>'Page 1 - General Information'!$G$16</f>
        <v>6001</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2002-06-30</v>
      </c>
      <c r="U1910"/>
      <c r="V1910"/>
      <c r="W1910"/>
      <c r="X1910" s="397">
        <v>9</v>
      </c>
      <c r="Y1910" s="397">
        <v>95</v>
      </c>
    </row>
    <row r="1911" spans="1:25" x14ac:dyDescent="0.25">
      <c r="A1911">
        <f>'Page 1 - General Information'!$G$12</f>
        <v>101260303</v>
      </c>
      <c r="B1911" t="str">
        <f>'Page 1 - General Information'!$G$16</f>
        <v>6001</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101260303</v>
      </c>
      <c r="B1912" t="str">
        <f>'Page 1 - General Information'!$G$16</f>
        <v>6001</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101260303</v>
      </c>
      <c r="B1913" t="str">
        <f>'Page 1 - General Information'!$G$16</f>
        <v>6001</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101260303</v>
      </c>
      <c r="B1914" t="str">
        <f>'Page 1 - General Information'!$G$16</f>
        <v>6001</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101260303</v>
      </c>
      <c r="B1915" t="str">
        <f>'Page 1 - General Information'!$G$16</f>
        <v>6001</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101260303</v>
      </c>
      <c r="B1916" t="str">
        <f>'Page 1 - General Information'!$G$16</f>
        <v>6001</v>
      </c>
      <c r="C1916" s="395" t="s">
        <v>19068</v>
      </c>
      <c r="D1916"/>
      <c r="E1916"/>
      <c r="F1916"/>
      <c r="G1916"/>
      <c r="H1916"/>
      <c r="I1916"/>
      <c r="J1916"/>
      <c r="K1916"/>
      <c r="L1916"/>
      <c r="M1916"/>
      <c r="N1916" t="s">
        <v>4101</v>
      </c>
      <c r="O1916" s="396">
        <f>INDEX('Page 2 - Team Information'!$K$14:$AP$184,Y1916,X1916)</f>
        <v>12</v>
      </c>
      <c r="P1916"/>
      <c r="Q1916"/>
      <c r="R1916"/>
      <c r="S1916" t="s">
        <v>5987</v>
      </c>
      <c r="T1916"/>
      <c r="U1916"/>
      <c r="V1916"/>
      <c r="W1916"/>
      <c r="X1916" s="397">
        <v>16</v>
      </c>
      <c r="Y1916" s="397">
        <v>95</v>
      </c>
    </row>
    <row r="1917" spans="1:25" x14ac:dyDescent="0.25">
      <c r="A1917">
        <f>'Page 1 - General Information'!$G$12</f>
        <v>101260303</v>
      </c>
      <c r="B1917" t="str">
        <f>'Page 1 - General Information'!$G$16</f>
        <v>6001</v>
      </c>
      <c r="C1917" s="395" t="s">
        <v>19068</v>
      </c>
      <c r="D1917"/>
      <c r="E1917"/>
      <c r="F1917"/>
      <c r="G1917"/>
      <c r="H1917"/>
      <c r="I1917"/>
      <c r="J1917"/>
      <c r="K1917"/>
      <c r="L1917"/>
      <c r="M1917"/>
      <c r="N1917" t="s">
        <v>4101</v>
      </c>
      <c r="O1917" s="396">
        <f>INDEX('Page 2 - Team Information'!$K$14:$AP$184,Y1917,X1917)</f>
        <v>12</v>
      </c>
      <c r="P1917"/>
      <c r="Q1917"/>
      <c r="R1917"/>
      <c r="S1917" t="s">
        <v>5988</v>
      </c>
      <c r="T1917"/>
      <c r="U1917"/>
      <c r="V1917"/>
      <c r="W1917"/>
      <c r="X1917" s="397">
        <v>17</v>
      </c>
      <c r="Y1917" s="397">
        <v>95</v>
      </c>
    </row>
    <row r="1918" spans="1:25" x14ac:dyDescent="0.25">
      <c r="A1918">
        <f>'Page 1 - General Information'!$G$12</f>
        <v>101260303</v>
      </c>
      <c r="B1918" t="str">
        <f>'Page 1 - General Information'!$G$16</f>
        <v>6001</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101260303</v>
      </c>
      <c r="B1919" t="str">
        <f>'Page 1 - General Information'!$G$16</f>
        <v>6001</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101260303</v>
      </c>
      <c r="B1920" t="str">
        <f>'Page 1 - General Information'!$G$16</f>
        <v>6001</v>
      </c>
      <c r="C1920" s="395" t="s">
        <v>19068</v>
      </c>
      <c r="D1920"/>
      <c r="E1920"/>
      <c r="F1920"/>
      <c r="G1920"/>
      <c r="H1920"/>
      <c r="I1920"/>
      <c r="J1920"/>
      <c r="K1920"/>
      <c r="L1920"/>
      <c r="M1920"/>
      <c r="N1920" t="s">
        <v>4101</v>
      </c>
      <c r="O1920" s="396">
        <f>INDEX('Page 2 - Team Information'!$K$14:$AP$184,Y1920,X1920)</f>
        <v>12</v>
      </c>
      <c r="P1920"/>
      <c r="Q1920"/>
      <c r="R1920"/>
      <c r="S1920" t="s">
        <v>5991</v>
      </c>
      <c r="T1920"/>
      <c r="U1920"/>
      <c r="V1920"/>
      <c r="W1920"/>
      <c r="X1920" s="397">
        <v>21</v>
      </c>
      <c r="Y1920" s="397">
        <v>95</v>
      </c>
    </row>
    <row r="1921" spans="1:25" x14ac:dyDescent="0.25">
      <c r="A1921">
        <f>'Page 1 - General Information'!$G$12</f>
        <v>101260303</v>
      </c>
      <c r="B1921" t="str">
        <f>'Page 1 - General Information'!$G$16</f>
        <v>6001</v>
      </c>
      <c r="C1921" s="395" t="s">
        <v>19068</v>
      </c>
      <c r="D1921"/>
      <c r="E1921"/>
      <c r="F1921"/>
      <c r="G1921"/>
      <c r="H1921"/>
      <c r="I1921"/>
      <c r="J1921"/>
      <c r="K1921"/>
      <c r="L1921"/>
      <c r="M1921"/>
      <c r="N1921" t="s">
        <v>4101</v>
      </c>
      <c r="O1921" s="396">
        <f>INDEX('Page 2 - Team Information'!$K$14:$AP$184,Y1921,X1921)</f>
        <v>12</v>
      </c>
      <c r="P1921"/>
      <c r="Q1921"/>
      <c r="R1921"/>
      <c r="S1921" t="s">
        <v>5992</v>
      </c>
      <c r="T1921"/>
      <c r="U1921"/>
      <c r="V1921"/>
      <c r="W1921"/>
      <c r="X1921" s="397">
        <v>22</v>
      </c>
      <c r="Y1921" s="397">
        <v>95</v>
      </c>
    </row>
    <row r="1922" spans="1:25" x14ac:dyDescent="0.25">
      <c r="A1922">
        <f>'Page 1 - General Information'!$G$12</f>
        <v>101260303</v>
      </c>
      <c r="B1922" t="str">
        <f>'Page 1 - General Information'!$G$16</f>
        <v>6001</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101260303</v>
      </c>
      <c r="B1923" t="str">
        <f>'Page 1 - General Information'!$G$16</f>
        <v>6001</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101260303</v>
      </c>
      <c r="B1924" t="str">
        <f>'Page 1 - General Information'!$G$16</f>
        <v>6001</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101260303</v>
      </c>
      <c r="B1925" t="str">
        <f>'Page 1 - General Information'!$G$16</f>
        <v>6001</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2001-06-30</v>
      </c>
      <c r="U1925"/>
      <c r="V1925"/>
      <c r="W1925"/>
      <c r="X1925" s="397">
        <v>9</v>
      </c>
      <c r="Y1925" s="397">
        <v>96</v>
      </c>
    </row>
    <row r="1926" spans="1:25" x14ac:dyDescent="0.25">
      <c r="A1926">
        <f>'Page 1 - General Information'!$G$12</f>
        <v>101260303</v>
      </c>
      <c r="B1926" t="str">
        <f>'Page 1 - General Information'!$G$16</f>
        <v>6001</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101260303</v>
      </c>
      <c r="B1927" t="str">
        <f>'Page 1 - General Information'!$G$16</f>
        <v>6001</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101260303</v>
      </c>
      <c r="B1928" t="str">
        <f>'Page 1 - General Information'!$G$16</f>
        <v>6001</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101260303</v>
      </c>
      <c r="B1929" t="str">
        <f>'Page 1 - General Information'!$G$16</f>
        <v>6001</v>
      </c>
      <c r="C1929" s="395" t="s">
        <v>19068</v>
      </c>
      <c r="D1929"/>
      <c r="E1929"/>
      <c r="F1929"/>
      <c r="G1929"/>
      <c r="H1929"/>
      <c r="I1929"/>
      <c r="J1929"/>
      <c r="K1929"/>
      <c r="L1929"/>
      <c r="M1929"/>
      <c r="N1929" t="s">
        <v>4101</v>
      </c>
      <c r="O1929" s="396">
        <f>INDEX('Page 2 - Team Information'!$K$14:$AP$184,Y1929,X1929)</f>
        <v>21</v>
      </c>
      <c r="P1929"/>
      <c r="Q1929"/>
      <c r="R1929"/>
      <c r="S1929" t="s">
        <v>6000</v>
      </c>
      <c r="T1929"/>
      <c r="U1929"/>
      <c r="V1929"/>
      <c r="W1929"/>
      <c r="X1929" s="397">
        <v>14</v>
      </c>
      <c r="Y1929" s="397">
        <v>96</v>
      </c>
    </row>
    <row r="1930" spans="1:25" x14ac:dyDescent="0.25">
      <c r="A1930">
        <f>'Page 1 - General Information'!$G$12</f>
        <v>101260303</v>
      </c>
      <c r="B1930" t="str">
        <f>'Page 1 - General Information'!$G$16</f>
        <v>6001</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101260303</v>
      </c>
      <c r="B1931" t="str">
        <f>'Page 1 - General Information'!$G$16</f>
        <v>6001</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101260303</v>
      </c>
      <c r="B1932" t="str">
        <f>'Page 1 - General Information'!$G$16</f>
        <v>6001</v>
      </c>
      <c r="C1932" s="395" t="s">
        <v>19068</v>
      </c>
      <c r="D1932"/>
      <c r="E1932"/>
      <c r="F1932"/>
      <c r="G1932"/>
      <c r="H1932"/>
      <c r="I1932"/>
      <c r="J1932"/>
      <c r="K1932"/>
      <c r="L1932"/>
      <c r="M1932"/>
      <c r="N1932" t="s">
        <v>4101</v>
      </c>
      <c r="O1932" s="396">
        <f>INDEX('Page 2 - Team Information'!$K$14:$AP$184,Y1932,X1932)</f>
        <v>21</v>
      </c>
      <c r="P1932"/>
      <c r="Q1932"/>
      <c r="R1932"/>
      <c r="S1932" t="s">
        <v>6003</v>
      </c>
      <c r="T1932"/>
      <c r="U1932"/>
      <c r="V1932"/>
      <c r="W1932"/>
      <c r="X1932" s="397">
        <v>17</v>
      </c>
      <c r="Y1932" s="397">
        <v>96</v>
      </c>
    </row>
    <row r="1933" spans="1:25" x14ac:dyDescent="0.25">
      <c r="A1933">
        <f>'Page 1 - General Information'!$G$12</f>
        <v>101260303</v>
      </c>
      <c r="B1933" t="str">
        <f>'Page 1 - General Information'!$G$16</f>
        <v>6001</v>
      </c>
      <c r="C1933" s="395" t="s">
        <v>19068</v>
      </c>
      <c r="D1933"/>
      <c r="E1933"/>
      <c r="F1933"/>
      <c r="G1933"/>
      <c r="H1933"/>
      <c r="I1933"/>
      <c r="J1933"/>
      <c r="K1933"/>
      <c r="L1933"/>
      <c r="M1933"/>
      <c r="N1933" t="s">
        <v>4101</v>
      </c>
      <c r="O1933" s="396">
        <f>INDEX('Page 2 - Team Information'!$K$14:$AP$184,Y1933,X1933)</f>
        <v>21</v>
      </c>
      <c r="P1933"/>
      <c r="Q1933"/>
      <c r="R1933"/>
      <c r="S1933" t="s">
        <v>6004</v>
      </c>
      <c r="T1933"/>
      <c r="U1933"/>
      <c r="V1933"/>
      <c r="W1933"/>
      <c r="X1933" s="397">
        <v>19</v>
      </c>
      <c r="Y1933" s="397">
        <v>96</v>
      </c>
    </row>
    <row r="1934" spans="1:25" x14ac:dyDescent="0.25">
      <c r="A1934">
        <f>'Page 1 - General Information'!$G$12</f>
        <v>101260303</v>
      </c>
      <c r="B1934" t="str">
        <f>'Page 1 - General Information'!$G$16</f>
        <v>6001</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101260303</v>
      </c>
      <c r="B1935" t="str">
        <f>'Page 1 - General Information'!$G$16</f>
        <v>6001</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101260303</v>
      </c>
      <c r="B1936" t="str">
        <f>'Page 1 - General Information'!$G$16</f>
        <v>6001</v>
      </c>
      <c r="C1936" s="395" t="s">
        <v>19068</v>
      </c>
      <c r="D1936"/>
      <c r="E1936"/>
      <c r="F1936"/>
      <c r="G1936"/>
      <c r="H1936"/>
      <c r="I1936"/>
      <c r="J1936"/>
      <c r="K1936"/>
      <c r="L1936"/>
      <c r="M1936"/>
      <c r="N1936" t="s">
        <v>4101</v>
      </c>
      <c r="O1936" s="396">
        <f>INDEX('Page 2 - Team Information'!$K$14:$AP$184,Y1936,X1936)</f>
        <v>21</v>
      </c>
      <c r="P1936"/>
      <c r="Q1936"/>
      <c r="R1936"/>
      <c r="S1936" t="s">
        <v>6007</v>
      </c>
      <c r="T1936"/>
      <c r="U1936"/>
      <c r="V1936"/>
      <c r="W1936"/>
      <c r="X1936" s="397">
        <v>22</v>
      </c>
      <c r="Y1936" s="397">
        <v>96</v>
      </c>
    </row>
    <row r="1937" spans="1:25" x14ac:dyDescent="0.25">
      <c r="A1937">
        <f>'Page 1 - General Information'!$G$12</f>
        <v>101260303</v>
      </c>
      <c r="B1937" t="str">
        <f>'Page 1 - General Information'!$G$16</f>
        <v>6001</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101260303</v>
      </c>
      <c r="B1938" t="str">
        <f>'Page 1 - General Information'!$G$16</f>
        <v>6001</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101260303</v>
      </c>
      <c r="B1939" t="str">
        <f>'Page 1 - General Information'!$G$16</f>
        <v>6001</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101260303</v>
      </c>
      <c r="B1940" t="str">
        <f>'Page 1 - General Information'!$G$16</f>
        <v>6001</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101260303</v>
      </c>
      <c r="B1941" t="str">
        <f>'Page 1 - General Information'!$G$16</f>
        <v>6001</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101260303</v>
      </c>
      <c r="B1942" t="str">
        <f>'Page 1 - General Information'!$G$16</f>
        <v>6001</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101260303</v>
      </c>
      <c r="B1943" t="str">
        <f>'Page 1 - General Information'!$G$16</f>
        <v>6001</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101260303</v>
      </c>
      <c r="B1944" t="str">
        <f>'Page 1 - General Information'!$G$16</f>
        <v>6001</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101260303</v>
      </c>
      <c r="B1945" t="str">
        <f>'Page 1 - General Information'!$G$16</f>
        <v>6001</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101260303</v>
      </c>
      <c r="B1946" t="str">
        <f>'Page 1 - General Information'!$G$16</f>
        <v>6001</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101260303</v>
      </c>
      <c r="B1947" t="str">
        <f>'Page 1 - General Information'!$G$16</f>
        <v>6001</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101260303</v>
      </c>
      <c r="B1948" t="str">
        <f>'Page 1 - General Information'!$G$16</f>
        <v>6001</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101260303</v>
      </c>
      <c r="B1949" t="str">
        <f>'Page 1 - General Information'!$G$16</f>
        <v>6001</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101260303</v>
      </c>
      <c r="B1950" t="str">
        <f>'Page 1 - General Information'!$G$16</f>
        <v>6001</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101260303</v>
      </c>
      <c r="B1951" t="str">
        <f>'Page 1 - General Information'!$G$16</f>
        <v>6001</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101260303</v>
      </c>
      <c r="B1952" t="str">
        <f>'Page 1 - General Information'!$G$16</f>
        <v>6001</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101260303</v>
      </c>
      <c r="B1953" t="str">
        <f>'Page 1 - General Information'!$G$16</f>
        <v>6001</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101260303</v>
      </c>
      <c r="B1954" t="str">
        <f>'Page 1 - General Information'!$G$16</f>
        <v>6001</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101260303</v>
      </c>
      <c r="B1955" t="str">
        <f>'Page 1 - General Information'!$G$16</f>
        <v>6001</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1987-06-30</v>
      </c>
      <c r="U1955"/>
      <c r="V1955"/>
      <c r="W1955"/>
      <c r="X1955" s="397">
        <v>9</v>
      </c>
      <c r="Y1955" s="397">
        <v>98</v>
      </c>
    </row>
    <row r="1956" spans="1:25" x14ac:dyDescent="0.25">
      <c r="A1956">
        <f>'Page 1 - General Information'!$G$12</f>
        <v>101260303</v>
      </c>
      <c r="B1956" t="str">
        <f>'Page 1 - General Information'!$G$16</f>
        <v>6001</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101260303</v>
      </c>
      <c r="B1957" t="str">
        <f>'Page 1 - General Information'!$G$16</f>
        <v>6001</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101260303</v>
      </c>
      <c r="B1958" t="str">
        <f>'Page 1 - General Information'!$G$16</f>
        <v>6001</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101260303</v>
      </c>
      <c r="B1959" t="str">
        <f>'Page 1 - General Information'!$G$16</f>
        <v>6001</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101260303</v>
      </c>
      <c r="B1960" t="str">
        <f>'Page 1 - General Information'!$G$16</f>
        <v>6001</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101260303</v>
      </c>
      <c r="B1961" t="str">
        <f>'Page 1 - General Information'!$G$16</f>
        <v>6001</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101260303</v>
      </c>
      <c r="B1962" t="str">
        <f>'Page 1 - General Information'!$G$16</f>
        <v>6001</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101260303</v>
      </c>
      <c r="B1963" t="str">
        <f>'Page 1 - General Information'!$G$16</f>
        <v>6001</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101260303</v>
      </c>
      <c r="B1964" t="str">
        <f>'Page 1 - General Information'!$G$16</f>
        <v>6001</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101260303</v>
      </c>
      <c r="B1965" t="str">
        <f>'Page 1 - General Information'!$G$16</f>
        <v>6001</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101260303</v>
      </c>
      <c r="B1966" t="str">
        <f>'Page 1 - General Information'!$G$16</f>
        <v>6001</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101260303</v>
      </c>
      <c r="B1967" t="str">
        <f>'Page 1 - General Information'!$G$16</f>
        <v>6001</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101260303</v>
      </c>
      <c r="B1968" t="str">
        <f>'Page 1 - General Information'!$G$16</f>
        <v>6001</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101260303</v>
      </c>
      <c r="B1969" t="str">
        <f>'Page 1 - General Information'!$G$16</f>
        <v>6001</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101260303</v>
      </c>
      <c r="B1970" t="str">
        <f>'Page 1 - General Information'!$G$16</f>
        <v>6001</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101260303</v>
      </c>
      <c r="B1971" t="str">
        <f>'Page 1 - General Information'!$G$16</f>
        <v>6001</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101260303</v>
      </c>
      <c r="B1972" t="str">
        <f>'Page 1 - General Information'!$G$16</f>
        <v>6001</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101260303</v>
      </c>
      <c r="B1973" t="str">
        <f>'Page 1 - General Information'!$G$16</f>
        <v>6001</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101260303</v>
      </c>
      <c r="B1974" t="str">
        <f>'Page 1 - General Information'!$G$16</f>
        <v>6001</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101260303</v>
      </c>
      <c r="B1975" t="str">
        <f>'Page 1 - General Information'!$G$16</f>
        <v>6001</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101260303</v>
      </c>
      <c r="B1976" t="str">
        <f>'Page 1 - General Information'!$G$16</f>
        <v>6001</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101260303</v>
      </c>
      <c r="B1977" t="str">
        <f>'Page 1 - General Information'!$G$16</f>
        <v>6001</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101260303</v>
      </c>
      <c r="B1978" t="str">
        <f>'Page 1 - General Information'!$G$16</f>
        <v>6001</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101260303</v>
      </c>
      <c r="B1979" t="str">
        <f>'Page 1 - General Information'!$G$16</f>
        <v>6001</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101260303</v>
      </c>
      <c r="B1980" t="str">
        <f>'Page 1 - General Information'!$G$16</f>
        <v>6001</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101260303</v>
      </c>
      <c r="B1981" t="str">
        <f>'Page 1 - General Information'!$G$16</f>
        <v>6001</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101260303</v>
      </c>
      <c r="B1982" t="str">
        <f>'Page 1 - General Information'!$G$16</f>
        <v>6001</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101260303</v>
      </c>
      <c r="B1983" t="str">
        <f>'Page 1 - General Information'!$G$16</f>
        <v>6001</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101260303</v>
      </c>
      <c r="B1984" t="str">
        <f>'Page 1 - General Information'!$G$16</f>
        <v>6001</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101260303</v>
      </c>
      <c r="B1985" t="str">
        <f>'Page 1 - General Information'!$G$16</f>
        <v>6001</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101260303</v>
      </c>
      <c r="B1986" t="str">
        <f>'Page 1 - General Information'!$G$16</f>
        <v>6001</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101260303</v>
      </c>
      <c r="B1987" t="str">
        <f>'Page 1 - General Information'!$G$16</f>
        <v>6001</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101260303</v>
      </c>
      <c r="B1988" t="str">
        <f>'Page 1 - General Information'!$G$16</f>
        <v>6001</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101260303</v>
      </c>
      <c r="B1989" t="str">
        <f>'Page 1 - General Information'!$G$16</f>
        <v>6001</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101260303</v>
      </c>
      <c r="B1990" t="str">
        <f>'Page 1 - General Information'!$G$16</f>
        <v>6001</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101260303</v>
      </c>
      <c r="B1991" t="str">
        <f>'Page 1 - General Information'!$G$16</f>
        <v>6001</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101260303</v>
      </c>
      <c r="B1992" t="str">
        <f>'Page 1 - General Information'!$G$16</f>
        <v>6001</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101260303</v>
      </c>
      <c r="B1993" t="str">
        <f>'Page 1 - General Information'!$G$16</f>
        <v>6001</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101260303</v>
      </c>
      <c r="B1994" t="str">
        <f>'Page 1 - General Information'!$G$16</f>
        <v>6001</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101260303</v>
      </c>
      <c r="B1995" t="str">
        <f>'Page 1 - General Information'!$G$16</f>
        <v>6001</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101260303</v>
      </c>
      <c r="B1996" t="str">
        <f>'Page 1 - General Information'!$G$16</f>
        <v>6001</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101260303</v>
      </c>
      <c r="B1997" t="str">
        <f>'Page 1 - General Information'!$G$16</f>
        <v>6001</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101260303</v>
      </c>
      <c r="B1998" t="str">
        <f>'Page 1 - General Information'!$G$16</f>
        <v>6001</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101260303</v>
      </c>
      <c r="B1999" t="str">
        <f>'Page 1 - General Information'!$G$16</f>
        <v>6001</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101260303</v>
      </c>
      <c r="B2000" t="str">
        <f>'Page 1 - General Information'!$G$16</f>
        <v>6001</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101260303</v>
      </c>
      <c r="B2001" t="str">
        <f>'Page 1 - General Information'!$G$16</f>
        <v>6001</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101260303</v>
      </c>
      <c r="B2002" t="str">
        <f>'Page 1 - General Information'!$G$16</f>
        <v>6001</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101260303</v>
      </c>
      <c r="B2003" t="str">
        <f>'Page 1 - General Information'!$G$16</f>
        <v>6001</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101260303</v>
      </c>
      <c r="B2004" t="str">
        <f>'Page 1 - General Information'!$G$16</f>
        <v>6001</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101260303</v>
      </c>
      <c r="B2005" t="str">
        <f>'Page 1 - General Information'!$G$16</f>
        <v>6001</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101260303</v>
      </c>
      <c r="B2006" t="str">
        <f>'Page 1 - General Information'!$G$16</f>
        <v>6001</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101260303</v>
      </c>
      <c r="B2007" t="str">
        <f>'Page 1 - General Information'!$G$16</f>
        <v>6001</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101260303</v>
      </c>
      <c r="B2008" t="str">
        <f>'Page 1 - General Information'!$G$16</f>
        <v>6001</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101260303</v>
      </c>
      <c r="B2009" t="str">
        <f>'Page 1 - General Information'!$G$16</f>
        <v>6001</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101260303</v>
      </c>
      <c r="B2010" t="str">
        <f>'Page 1 - General Information'!$G$16</f>
        <v>6001</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101260303</v>
      </c>
      <c r="B2011" t="str">
        <f>'Page 1 - General Information'!$G$16</f>
        <v>6001</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101260303</v>
      </c>
      <c r="B2012" t="str">
        <f>'Page 1 - General Information'!$G$16</f>
        <v>6001</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101260303</v>
      </c>
      <c r="B2013" t="str">
        <f>'Page 1 - General Information'!$G$16</f>
        <v>6001</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101260303</v>
      </c>
      <c r="B2014" t="str">
        <f>'Page 1 - General Information'!$G$16</f>
        <v>6001</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101260303</v>
      </c>
      <c r="B2015" t="str">
        <f>'Page 1 - General Information'!$G$16</f>
        <v>6001</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101260303</v>
      </c>
      <c r="B2016" t="str">
        <f>'Page 1 - General Information'!$G$16</f>
        <v>6001</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101260303</v>
      </c>
      <c r="B2017" t="str">
        <f>'Page 1 - General Information'!$G$16</f>
        <v>6001</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101260303</v>
      </c>
      <c r="B2018" t="str">
        <f>'Page 1 - General Information'!$G$16</f>
        <v>6001</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101260303</v>
      </c>
      <c r="B2019" t="str">
        <f>'Page 1 - General Information'!$G$16</f>
        <v>6001</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101260303</v>
      </c>
      <c r="B2020" t="str">
        <f>'Page 1 - General Information'!$G$16</f>
        <v>6001</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101260303</v>
      </c>
      <c r="B2021" t="str">
        <f>'Page 1 - General Information'!$G$16</f>
        <v>6001</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101260303</v>
      </c>
      <c r="B2022" t="str">
        <f>'Page 1 - General Information'!$G$16</f>
        <v>6001</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101260303</v>
      </c>
      <c r="B2023" t="str">
        <f>'Page 1 - General Information'!$G$16</f>
        <v>6001</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101260303</v>
      </c>
      <c r="B2024" t="str">
        <f>'Page 1 - General Information'!$G$16</f>
        <v>6001</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101260303</v>
      </c>
      <c r="B2025" t="str">
        <f>'Page 1 - General Information'!$G$16</f>
        <v>6001</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101260303</v>
      </c>
      <c r="B2026" t="str">
        <f>'Page 1 - General Information'!$G$16</f>
        <v>6001</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101260303</v>
      </c>
      <c r="B2027" t="str">
        <f>'Page 1 - General Information'!$G$16</f>
        <v>6001</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101260303</v>
      </c>
      <c r="B2028" t="str">
        <f>'Page 1 - General Information'!$G$16</f>
        <v>6001</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101260303</v>
      </c>
      <c r="B2029" t="str">
        <f>'Page 1 - General Information'!$G$16</f>
        <v>6001</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101260303</v>
      </c>
      <c r="B2030" t="str">
        <f>'Page 1 - General Information'!$G$16</f>
        <v>6001</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101260303</v>
      </c>
      <c r="B2031" t="str">
        <f>'Page 1 - General Information'!$G$16</f>
        <v>6001</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101260303</v>
      </c>
      <c r="B2032" t="str">
        <f>'Page 1 - General Information'!$G$16</f>
        <v>6001</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101260303</v>
      </c>
      <c r="B2033" t="str">
        <f>'Page 1 - General Information'!$G$16</f>
        <v>6001</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101260303</v>
      </c>
      <c r="B2034" t="str">
        <f>'Page 1 - General Information'!$G$16</f>
        <v>6001</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101260303</v>
      </c>
      <c r="B2035" t="str">
        <f>'Page 1 - General Information'!$G$16</f>
        <v>6001</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101260303</v>
      </c>
      <c r="B2036" t="str">
        <f>'Page 1 - General Information'!$G$16</f>
        <v>6001</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101260303</v>
      </c>
      <c r="B2037" t="str">
        <f>'Page 1 - General Information'!$G$16</f>
        <v>6001</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101260303</v>
      </c>
      <c r="B2038" t="str">
        <f>'Page 1 - General Information'!$G$16</f>
        <v>6001</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101260303</v>
      </c>
      <c r="B2039" t="str">
        <f>'Page 1 - General Information'!$G$16</f>
        <v>6001</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101260303</v>
      </c>
      <c r="B2040" t="str">
        <f>'Page 1 - General Information'!$G$16</f>
        <v>6001</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101260303</v>
      </c>
      <c r="B2041" t="str">
        <f>'Page 1 - General Information'!$G$16</f>
        <v>6001</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101260303</v>
      </c>
      <c r="B2042" t="str">
        <f>'Page 1 - General Information'!$G$16</f>
        <v>6001</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101260303</v>
      </c>
      <c r="B2043" t="str">
        <f>'Page 1 - General Information'!$G$16</f>
        <v>6001</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101260303</v>
      </c>
      <c r="B2044" t="str">
        <f>'Page 1 - General Information'!$G$16</f>
        <v>6001</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101260303</v>
      </c>
      <c r="B2045" t="str">
        <f>'Page 1 - General Information'!$G$16</f>
        <v>6001</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101260303</v>
      </c>
      <c r="B2046" t="str">
        <f>'Page 1 - General Information'!$G$16</f>
        <v>6001</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101260303</v>
      </c>
      <c r="B2047" t="str">
        <f>'Page 1 - General Information'!$G$16</f>
        <v>6001</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101260303</v>
      </c>
      <c r="B2048" t="str">
        <f>'Page 1 - General Information'!$G$16</f>
        <v>6001</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101260303</v>
      </c>
      <c r="B2049" t="str">
        <f>'Page 1 - General Information'!$G$16</f>
        <v>6001</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101260303</v>
      </c>
      <c r="B2050" t="str">
        <f>'Page 1 - General Information'!$G$16</f>
        <v>6001</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101260303</v>
      </c>
      <c r="B2051" t="str">
        <f>'Page 1 - General Information'!$G$16</f>
        <v>6001</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101260303</v>
      </c>
      <c r="B2052" t="str">
        <f>'Page 1 - General Information'!$G$16</f>
        <v>6001</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101260303</v>
      </c>
      <c r="B2053" t="str">
        <f>'Page 1 - General Information'!$G$16</f>
        <v>6001</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101260303</v>
      </c>
      <c r="B2054" t="str">
        <f>'Page 1 - General Information'!$G$16</f>
        <v>6001</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101260303</v>
      </c>
      <c r="B2055" t="str">
        <f>'Page 1 - General Information'!$G$16</f>
        <v>6001</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101260303</v>
      </c>
      <c r="B2056" t="str">
        <f>'Page 1 - General Information'!$G$16</f>
        <v>6001</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101260303</v>
      </c>
      <c r="B2057" t="str">
        <f>'Page 1 - General Information'!$G$16</f>
        <v>6001</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101260303</v>
      </c>
      <c r="B2058" t="str">
        <f>'Page 1 - General Information'!$G$16</f>
        <v>6001</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101260303</v>
      </c>
      <c r="B2059" t="str">
        <f>'Page 1 - General Information'!$G$16</f>
        <v>6001</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101260303</v>
      </c>
      <c r="B2060" t="str">
        <f>'Page 1 - General Information'!$G$16</f>
        <v>6001</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101260303</v>
      </c>
      <c r="B2061" t="str">
        <f>'Page 1 - General Information'!$G$16</f>
        <v>6001</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101260303</v>
      </c>
      <c r="B2062" t="str">
        <f>'Page 1 - General Information'!$G$16</f>
        <v>6001</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101260303</v>
      </c>
      <c r="B2063" t="str">
        <f>'Page 1 - General Information'!$G$16</f>
        <v>6001</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101260303</v>
      </c>
      <c r="B2064" t="str">
        <f>'Page 1 - General Information'!$G$16</f>
        <v>6001</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101260303</v>
      </c>
      <c r="B2065" t="str">
        <f>'Page 1 - General Information'!$G$16</f>
        <v>6001</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101260303</v>
      </c>
      <c r="B2066" t="str">
        <f>'Page 1 - General Information'!$G$16</f>
        <v>6001</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101260303</v>
      </c>
      <c r="B2067" t="str">
        <f>'Page 1 - General Information'!$G$16</f>
        <v>6001</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101260303</v>
      </c>
      <c r="B2068" t="str">
        <f>'Page 1 - General Information'!$G$16</f>
        <v>6001</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101260303</v>
      </c>
      <c r="B2069" t="str">
        <f>'Page 1 - General Information'!$G$16</f>
        <v>6001</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101260303</v>
      </c>
      <c r="B2070" t="str">
        <f>'Page 1 - General Information'!$G$16</f>
        <v>6001</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101260303</v>
      </c>
      <c r="B2071" t="str">
        <f>'Page 1 - General Information'!$G$16</f>
        <v>6001</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101260303</v>
      </c>
      <c r="B2072" t="str">
        <f>'Page 1 - General Information'!$G$16</f>
        <v>6001</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101260303</v>
      </c>
      <c r="B2073" t="str">
        <f>'Page 1 - General Information'!$G$16</f>
        <v>6001</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101260303</v>
      </c>
      <c r="B2074" t="str">
        <f>'Page 1 - General Information'!$G$16</f>
        <v>6001</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101260303</v>
      </c>
      <c r="B2075" t="str">
        <f>'Page 1 - General Information'!$G$16</f>
        <v>6001</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101260303</v>
      </c>
      <c r="B2076" t="str">
        <f>'Page 1 - General Information'!$G$16</f>
        <v>6001</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101260303</v>
      </c>
      <c r="B2077" t="str">
        <f>'Page 1 - General Information'!$G$16</f>
        <v>6001</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101260303</v>
      </c>
      <c r="B2078" t="str">
        <f>'Page 1 - General Information'!$G$16</f>
        <v>6001</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101260303</v>
      </c>
      <c r="B2079" t="str">
        <f>'Page 1 - General Information'!$G$16</f>
        <v>6001</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101260303</v>
      </c>
      <c r="B2080" t="str">
        <f>'Page 1 - General Information'!$G$16</f>
        <v>6001</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101260303</v>
      </c>
      <c r="B2081" t="str">
        <f>'Page 1 - General Information'!$G$16</f>
        <v>6001</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101260303</v>
      </c>
      <c r="B2082" t="str">
        <f>'Page 1 - General Information'!$G$16</f>
        <v>6001</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101260303</v>
      </c>
      <c r="B2083" t="str">
        <f>'Page 1 - General Information'!$G$16</f>
        <v>6001</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101260303</v>
      </c>
      <c r="B2084" t="str">
        <f>'Page 1 - General Information'!$G$16</f>
        <v>6001</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101260303</v>
      </c>
      <c r="B2085" t="str">
        <f>'Page 1 - General Information'!$G$16</f>
        <v>6001</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101260303</v>
      </c>
      <c r="B2086" t="str">
        <f>'Page 1 - General Information'!$G$16</f>
        <v>6001</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101260303</v>
      </c>
      <c r="B2087" t="str">
        <f>'Page 1 - General Information'!$G$16</f>
        <v>6001</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101260303</v>
      </c>
      <c r="B2088" t="str">
        <f>'Page 1 - General Information'!$G$16</f>
        <v>6001</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101260303</v>
      </c>
      <c r="B2089" t="str">
        <f>'Page 1 - General Information'!$G$16</f>
        <v>6001</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101260303</v>
      </c>
      <c r="B2090" t="str">
        <f>'Page 1 - General Information'!$G$16</f>
        <v>6001</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2003-06-30</v>
      </c>
      <c r="U2090"/>
      <c r="V2090"/>
      <c r="W2090"/>
      <c r="X2090" s="397">
        <v>9</v>
      </c>
      <c r="Y2090" s="397">
        <v>107</v>
      </c>
    </row>
    <row r="2091" spans="1:25" x14ac:dyDescent="0.25">
      <c r="A2091">
        <f>'Page 1 - General Information'!$G$12</f>
        <v>101260303</v>
      </c>
      <c r="B2091" t="str">
        <f>'Page 1 - General Information'!$G$16</f>
        <v>6001</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101260303</v>
      </c>
      <c r="B2092" t="str">
        <f>'Page 1 - General Information'!$G$16</f>
        <v>6001</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101260303</v>
      </c>
      <c r="B2093" t="str">
        <f>'Page 1 - General Information'!$G$16</f>
        <v>6001</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101260303</v>
      </c>
      <c r="B2094" t="str">
        <f>'Page 1 - General Information'!$G$16</f>
        <v>6001</v>
      </c>
      <c r="C2094" s="395" t="s">
        <v>19068</v>
      </c>
      <c r="D2094"/>
      <c r="E2094"/>
      <c r="F2094"/>
      <c r="G2094"/>
      <c r="H2094"/>
      <c r="I2094"/>
      <c r="J2094"/>
      <c r="K2094"/>
      <c r="L2094"/>
      <c r="M2094"/>
      <c r="N2094" t="s">
        <v>4101</v>
      </c>
      <c r="O2094" s="396">
        <f>INDEX('Page 2 - Team Information'!$K$14:$AP$184,Y2094,X2094)</f>
        <v>3</v>
      </c>
      <c r="P2094"/>
      <c r="Q2094"/>
      <c r="R2094"/>
      <c r="S2094" t="s">
        <v>6165</v>
      </c>
      <c r="T2094"/>
      <c r="U2094"/>
      <c r="V2094"/>
      <c r="W2094"/>
      <c r="X2094" s="397">
        <v>14</v>
      </c>
      <c r="Y2094" s="397">
        <v>107</v>
      </c>
    </row>
    <row r="2095" spans="1:25" x14ac:dyDescent="0.25">
      <c r="A2095">
        <f>'Page 1 - General Information'!$G$12</f>
        <v>101260303</v>
      </c>
      <c r="B2095" t="str">
        <f>'Page 1 - General Information'!$G$16</f>
        <v>6001</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101260303</v>
      </c>
      <c r="B2096" t="str">
        <f>'Page 1 - General Information'!$G$16</f>
        <v>6001</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101260303</v>
      </c>
      <c r="B2097" t="str">
        <f>'Page 1 - General Information'!$G$16</f>
        <v>6001</v>
      </c>
      <c r="C2097" s="395" t="s">
        <v>19068</v>
      </c>
      <c r="D2097"/>
      <c r="E2097"/>
      <c r="F2097"/>
      <c r="G2097"/>
      <c r="H2097"/>
      <c r="I2097"/>
      <c r="J2097"/>
      <c r="K2097"/>
      <c r="L2097"/>
      <c r="M2097"/>
      <c r="N2097" t="s">
        <v>4101</v>
      </c>
      <c r="O2097" s="396">
        <f>INDEX('Page 2 - Team Information'!$K$14:$AP$184,Y2097,X2097)</f>
        <v>3</v>
      </c>
      <c r="P2097"/>
      <c r="Q2097"/>
      <c r="R2097"/>
      <c r="S2097" t="s">
        <v>6168</v>
      </c>
      <c r="T2097"/>
      <c r="U2097"/>
      <c r="V2097"/>
      <c r="W2097"/>
      <c r="X2097" s="397">
        <v>17</v>
      </c>
      <c r="Y2097" s="397">
        <v>107</v>
      </c>
    </row>
    <row r="2098" spans="1:25" x14ac:dyDescent="0.25">
      <c r="A2098">
        <f>'Page 1 - General Information'!$G$12</f>
        <v>101260303</v>
      </c>
      <c r="B2098" t="str">
        <f>'Page 1 - General Information'!$G$16</f>
        <v>6001</v>
      </c>
      <c r="C2098" s="395" t="s">
        <v>19068</v>
      </c>
      <c r="D2098"/>
      <c r="E2098"/>
      <c r="F2098"/>
      <c r="G2098"/>
      <c r="H2098"/>
      <c r="I2098"/>
      <c r="J2098"/>
      <c r="K2098"/>
      <c r="L2098"/>
      <c r="M2098"/>
      <c r="N2098" t="s">
        <v>4101</v>
      </c>
      <c r="O2098" s="396">
        <f>INDEX('Page 2 - Team Information'!$K$14:$AP$184,Y2098,X2098)</f>
        <v>3</v>
      </c>
      <c r="P2098"/>
      <c r="Q2098"/>
      <c r="R2098"/>
      <c r="S2098" t="s">
        <v>6169</v>
      </c>
      <c r="T2098"/>
      <c r="U2098"/>
      <c r="V2098"/>
      <c r="W2098"/>
      <c r="X2098" s="397">
        <v>19</v>
      </c>
      <c r="Y2098" s="397">
        <v>107</v>
      </c>
    </row>
    <row r="2099" spans="1:25" x14ac:dyDescent="0.25">
      <c r="A2099">
        <f>'Page 1 - General Information'!$G$12</f>
        <v>101260303</v>
      </c>
      <c r="B2099" t="str">
        <f>'Page 1 - General Information'!$G$16</f>
        <v>6001</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101260303</v>
      </c>
      <c r="B2100" t="str">
        <f>'Page 1 - General Information'!$G$16</f>
        <v>6001</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101260303</v>
      </c>
      <c r="B2101" t="str">
        <f>'Page 1 - General Information'!$G$16</f>
        <v>6001</v>
      </c>
      <c r="C2101" s="395" t="s">
        <v>19068</v>
      </c>
      <c r="D2101"/>
      <c r="E2101"/>
      <c r="F2101"/>
      <c r="G2101"/>
      <c r="H2101"/>
      <c r="I2101"/>
      <c r="J2101"/>
      <c r="K2101"/>
      <c r="L2101"/>
      <c r="M2101"/>
      <c r="N2101" t="s">
        <v>4101</v>
      </c>
      <c r="O2101" s="396">
        <f>INDEX('Page 2 - Team Information'!$K$14:$AP$184,Y2101,X2101)</f>
        <v>3</v>
      </c>
      <c r="P2101"/>
      <c r="Q2101"/>
      <c r="R2101"/>
      <c r="S2101" t="s">
        <v>6172</v>
      </c>
      <c r="T2101"/>
      <c r="U2101"/>
      <c r="V2101"/>
      <c r="W2101"/>
      <c r="X2101" s="397">
        <v>22</v>
      </c>
      <c r="Y2101" s="397">
        <v>107</v>
      </c>
    </row>
    <row r="2102" spans="1:25" x14ac:dyDescent="0.25">
      <c r="A2102">
        <f>'Page 1 - General Information'!$G$12</f>
        <v>101260303</v>
      </c>
      <c r="B2102" t="str">
        <f>'Page 1 - General Information'!$G$16</f>
        <v>6001</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101260303</v>
      </c>
      <c r="B2103" t="str">
        <f>'Page 1 - General Information'!$G$16</f>
        <v>6001</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101260303</v>
      </c>
      <c r="B2104" t="str">
        <f>'Page 1 - General Information'!$G$16</f>
        <v>6001</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101260303</v>
      </c>
      <c r="B2105" t="str">
        <f>'Page 1 - General Information'!$G$16</f>
        <v>6001</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1987-06-30</v>
      </c>
      <c r="U2105"/>
      <c r="V2105"/>
      <c r="W2105"/>
      <c r="X2105" s="397">
        <v>9</v>
      </c>
      <c r="Y2105" s="397">
        <v>108</v>
      </c>
    </row>
    <row r="2106" spans="1:25" x14ac:dyDescent="0.25">
      <c r="A2106">
        <f>'Page 1 - General Information'!$G$12</f>
        <v>101260303</v>
      </c>
      <c r="B2106" t="str">
        <f>'Page 1 - General Information'!$G$16</f>
        <v>6001</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101260303</v>
      </c>
      <c r="B2107" t="str">
        <f>'Page 1 - General Information'!$G$16</f>
        <v>6001</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101260303</v>
      </c>
      <c r="B2108" t="str">
        <f>'Page 1 - General Information'!$G$16</f>
        <v>6001</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101260303</v>
      </c>
      <c r="B2109" t="str">
        <f>'Page 1 - General Information'!$G$16</f>
        <v>6001</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101260303</v>
      </c>
      <c r="B2110" t="str">
        <f>'Page 1 - General Information'!$G$16</f>
        <v>6001</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101260303</v>
      </c>
      <c r="B2111" t="str">
        <f>'Page 1 - General Information'!$G$16</f>
        <v>6001</v>
      </c>
      <c r="C2111" s="395" t="s">
        <v>19068</v>
      </c>
      <c r="D2111"/>
      <c r="E2111"/>
      <c r="F2111"/>
      <c r="G2111"/>
      <c r="H2111"/>
      <c r="I2111"/>
      <c r="J2111"/>
      <c r="K2111"/>
      <c r="L2111"/>
      <c r="M2111"/>
      <c r="N2111" t="s">
        <v>4101</v>
      </c>
      <c r="O2111" s="396">
        <f>INDEX('Page 2 - Team Information'!$K$14:$AP$184,Y2111,X2111)</f>
        <v>17</v>
      </c>
      <c r="P2111"/>
      <c r="Q2111"/>
      <c r="R2111"/>
      <c r="S2111" t="s">
        <v>10118</v>
      </c>
      <c r="T2111"/>
      <c r="U2111"/>
      <c r="V2111"/>
      <c r="W2111"/>
      <c r="X2111" s="397">
        <v>16</v>
      </c>
      <c r="Y2111" s="397">
        <v>108</v>
      </c>
    </row>
    <row r="2112" spans="1:25" x14ac:dyDescent="0.25">
      <c r="A2112">
        <f>'Page 1 - General Information'!$G$12</f>
        <v>101260303</v>
      </c>
      <c r="B2112" t="str">
        <f>'Page 1 - General Information'!$G$16</f>
        <v>6001</v>
      </c>
      <c r="C2112" s="395" t="s">
        <v>19068</v>
      </c>
      <c r="D2112"/>
      <c r="E2112"/>
      <c r="F2112"/>
      <c r="G2112"/>
      <c r="H2112"/>
      <c r="I2112"/>
      <c r="J2112"/>
      <c r="K2112"/>
      <c r="L2112"/>
      <c r="M2112"/>
      <c r="N2112" t="s">
        <v>4101</v>
      </c>
      <c r="O2112" s="396">
        <f>INDEX('Page 2 - Team Information'!$K$14:$AP$184,Y2112,X2112)</f>
        <v>17</v>
      </c>
      <c r="P2112"/>
      <c r="Q2112"/>
      <c r="R2112"/>
      <c r="S2112" t="s">
        <v>10119</v>
      </c>
      <c r="T2112"/>
      <c r="U2112"/>
      <c r="V2112"/>
      <c r="W2112"/>
      <c r="X2112" s="397">
        <v>17</v>
      </c>
      <c r="Y2112" s="397">
        <v>108</v>
      </c>
    </row>
    <row r="2113" spans="1:25" x14ac:dyDescent="0.25">
      <c r="A2113">
        <f>'Page 1 - General Information'!$G$12</f>
        <v>101260303</v>
      </c>
      <c r="B2113" t="str">
        <f>'Page 1 - General Information'!$G$16</f>
        <v>6001</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101260303</v>
      </c>
      <c r="B2114" t="str">
        <f>'Page 1 - General Information'!$G$16</f>
        <v>6001</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101260303</v>
      </c>
      <c r="B2115" t="str">
        <f>'Page 1 - General Information'!$G$16</f>
        <v>6001</v>
      </c>
      <c r="C2115" s="395" t="s">
        <v>19068</v>
      </c>
      <c r="D2115"/>
      <c r="E2115"/>
      <c r="F2115"/>
      <c r="G2115"/>
      <c r="H2115"/>
      <c r="I2115"/>
      <c r="J2115"/>
      <c r="K2115"/>
      <c r="L2115"/>
      <c r="M2115"/>
      <c r="N2115" t="s">
        <v>4101</v>
      </c>
      <c r="O2115" s="396">
        <f>INDEX('Page 2 - Team Information'!$K$14:$AP$184,Y2115,X2115)</f>
        <v>15</v>
      </c>
      <c r="P2115"/>
      <c r="Q2115"/>
      <c r="R2115"/>
      <c r="S2115" t="s">
        <v>10122</v>
      </c>
      <c r="T2115"/>
      <c r="U2115"/>
      <c r="V2115"/>
      <c r="W2115"/>
      <c r="X2115" s="397">
        <v>21</v>
      </c>
      <c r="Y2115" s="397">
        <v>108</v>
      </c>
    </row>
    <row r="2116" spans="1:25" x14ac:dyDescent="0.25">
      <c r="A2116">
        <f>'Page 1 - General Information'!$G$12</f>
        <v>101260303</v>
      </c>
      <c r="B2116" t="str">
        <f>'Page 1 - General Information'!$G$16</f>
        <v>6001</v>
      </c>
      <c r="C2116" s="395" t="s">
        <v>19068</v>
      </c>
      <c r="D2116"/>
      <c r="E2116"/>
      <c r="F2116"/>
      <c r="G2116"/>
      <c r="H2116"/>
      <c r="I2116"/>
      <c r="J2116"/>
      <c r="K2116"/>
      <c r="L2116"/>
      <c r="M2116"/>
      <c r="N2116" t="s">
        <v>4101</v>
      </c>
      <c r="O2116" s="396">
        <f>INDEX('Page 2 - Team Information'!$K$14:$AP$184,Y2116,X2116)</f>
        <v>15</v>
      </c>
      <c r="P2116"/>
      <c r="Q2116"/>
      <c r="R2116"/>
      <c r="S2116" t="s">
        <v>10123</v>
      </c>
      <c r="T2116"/>
      <c r="U2116"/>
      <c r="V2116"/>
      <c r="W2116"/>
      <c r="X2116" s="397">
        <v>22</v>
      </c>
      <c r="Y2116" s="397">
        <v>108</v>
      </c>
    </row>
    <row r="2117" spans="1:25" x14ac:dyDescent="0.25">
      <c r="A2117">
        <f>'Page 1 - General Information'!$G$12</f>
        <v>101260303</v>
      </c>
      <c r="B2117" t="str">
        <f>'Page 1 - General Information'!$G$16</f>
        <v>6001</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101260303</v>
      </c>
      <c r="B2118" t="str">
        <f>'Page 1 - General Information'!$G$16</f>
        <v>6001</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101260303</v>
      </c>
      <c r="B2119" t="str">
        <f>'Page 1 - General Information'!$G$16</f>
        <v>6001</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101260303</v>
      </c>
      <c r="B2120" t="str">
        <f>'Page 1 - General Information'!$G$16</f>
        <v>6001</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101260303</v>
      </c>
      <c r="B2121" t="str">
        <f>'Page 1 - General Information'!$G$16</f>
        <v>6001</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101260303</v>
      </c>
      <c r="B2122" t="str">
        <f>'Page 1 - General Information'!$G$16</f>
        <v>6001</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101260303</v>
      </c>
      <c r="B2123" t="str">
        <f>'Page 1 - General Information'!$G$16</f>
        <v>6001</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101260303</v>
      </c>
      <c r="B2124" t="str">
        <f>'Page 1 - General Information'!$G$16</f>
        <v>6001</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101260303</v>
      </c>
      <c r="B2125" t="str">
        <f>'Page 1 - General Information'!$G$16</f>
        <v>6001</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101260303</v>
      </c>
      <c r="B2126" t="str">
        <f>'Page 1 - General Information'!$G$16</f>
        <v>6001</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101260303</v>
      </c>
      <c r="B2127" t="str">
        <f>'Page 1 - General Information'!$G$16</f>
        <v>6001</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101260303</v>
      </c>
      <c r="B2128" t="str">
        <f>'Page 1 - General Information'!$G$16</f>
        <v>6001</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101260303</v>
      </c>
      <c r="B2129" t="str">
        <f>'Page 1 - General Information'!$G$16</f>
        <v>6001</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101260303</v>
      </c>
      <c r="B2130" t="str">
        <f>'Page 1 - General Information'!$G$16</f>
        <v>6001</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101260303</v>
      </c>
      <c r="B2131" t="str">
        <f>'Page 1 - General Information'!$G$16</f>
        <v>6001</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101260303</v>
      </c>
      <c r="B2132" t="str">
        <f>'Page 1 - General Information'!$G$16</f>
        <v>6001</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101260303</v>
      </c>
      <c r="B2133" t="str">
        <f>'Page 1 - General Information'!$G$16</f>
        <v>6001</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101260303</v>
      </c>
      <c r="B2134" t="str">
        <f>'Page 1 - General Information'!$G$16</f>
        <v>6001</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101260303</v>
      </c>
      <c r="B2135" t="str">
        <f>'Page 1 - General Information'!$G$16</f>
        <v>6001</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101260303</v>
      </c>
      <c r="B2136" t="str">
        <f>'Page 1 - General Information'!$G$16</f>
        <v>6001</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101260303</v>
      </c>
      <c r="B2137" t="str">
        <f>'Page 1 - General Information'!$G$16</f>
        <v>6001</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101260303</v>
      </c>
      <c r="B2138" t="str">
        <f>'Page 1 - General Information'!$G$16</f>
        <v>6001</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101260303</v>
      </c>
      <c r="B2139" t="str">
        <f>'Page 1 - General Information'!$G$16</f>
        <v>6001</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101260303</v>
      </c>
      <c r="B2140" t="str">
        <f>'Page 1 - General Information'!$G$16</f>
        <v>6001</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101260303</v>
      </c>
      <c r="B2141" t="str">
        <f>'Page 1 - General Information'!$G$16</f>
        <v>6001</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101260303</v>
      </c>
      <c r="B2142" t="str">
        <f>'Page 1 - General Information'!$G$16</f>
        <v>6001</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101260303</v>
      </c>
      <c r="B2143" t="str">
        <f>'Page 1 - General Information'!$G$16</f>
        <v>6001</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101260303</v>
      </c>
      <c r="B2144" t="str">
        <f>'Page 1 - General Information'!$G$16</f>
        <v>6001</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101260303</v>
      </c>
      <c r="B2145" t="str">
        <f>'Page 1 - General Information'!$G$16</f>
        <v>6001</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101260303</v>
      </c>
      <c r="B2146" t="str">
        <f>'Page 1 - General Information'!$G$16</f>
        <v>6001</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101260303</v>
      </c>
      <c r="B2147" t="str">
        <f>'Page 1 - General Information'!$G$16</f>
        <v>6001</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101260303</v>
      </c>
      <c r="B2148" t="str">
        <f>'Page 1 - General Information'!$G$16</f>
        <v>6001</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101260303</v>
      </c>
      <c r="B2149" t="str">
        <f>'Page 1 - General Information'!$G$16</f>
        <v>6001</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101260303</v>
      </c>
      <c r="B2150" t="str">
        <f>'Page 1 - General Information'!$G$16</f>
        <v>6001</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101260303</v>
      </c>
      <c r="B2151" t="str">
        <f>'Page 1 - General Information'!$G$16</f>
        <v>6001</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101260303</v>
      </c>
      <c r="B2152" t="str">
        <f>'Page 1 - General Information'!$G$16</f>
        <v>6001</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101260303</v>
      </c>
      <c r="B2153" t="str">
        <f>'Page 1 - General Information'!$G$16</f>
        <v>6001</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101260303</v>
      </c>
      <c r="B2154" t="str">
        <f>'Page 1 - General Information'!$G$16</f>
        <v>6001</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101260303</v>
      </c>
      <c r="B2155" t="str">
        <f>'Page 1 - General Information'!$G$16</f>
        <v>6001</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101260303</v>
      </c>
      <c r="B2156" t="str">
        <f>'Page 1 - General Information'!$G$16</f>
        <v>6001</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101260303</v>
      </c>
      <c r="B2157" t="str">
        <f>'Page 1 - General Information'!$G$16</f>
        <v>6001</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101260303</v>
      </c>
      <c r="B2158" t="str">
        <f>'Page 1 - General Information'!$G$16</f>
        <v>6001</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101260303</v>
      </c>
      <c r="B2159" t="str">
        <f>'Page 1 - General Information'!$G$16</f>
        <v>6001</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101260303</v>
      </c>
      <c r="B2160" t="str">
        <f>'Page 1 - General Information'!$G$16</f>
        <v>6001</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101260303</v>
      </c>
      <c r="B2161" t="str">
        <f>'Page 1 - General Information'!$G$16</f>
        <v>6001</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101260303</v>
      </c>
      <c r="B2162" t="str">
        <f>'Page 1 - General Information'!$G$16</f>
        <v>6001</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101260303</v>
      </c>
      <c r="B2163" t="str">
        <f>'Page 1 - General Information'!$G$16</f>
        <v>6001</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101260303</v>
      </c>
      <c r="B2164" t="str">
        <f>'Page 1 - General Information'!$G$16</f>
        <v>6001</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101260303</v>
      </c>
      <c r="B2165" t="str">
        <f>'Page 1 - General Information'!$G$16</f>
        <v>6001</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101260303</v>
      </c>
      <c r="B2166" t="str">
        <f>'Page 1 - General Information'!$G$16</f>
        <v>6001</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101260303</v>
      </c>
      <c r="B2167" t="str">
        <f>'Page 1 - General Information'!$G$16</f>
        <v>6001</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101260303</v>
      </c>
      <c r="B2168" t="str">
        <f>'Page 1 - General Information'!$G$16</f>
        <v>6001</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101260303</v>
      </c>
      <c r="B2169" t="str">
        <f>'Page 1 - General Information'!$G$16</f>
        <v>6001</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101260303</v>
      </c>
      <c r="B2170" t="str">
        <f>'Page 1 - General Information'!$G$16</f>
        <v>6001</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101260303</v>
      </c>
      <c r="B2171" t="str">
        <f>'Page 1 - General Information'!$G$16</f>
        <v>6001</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101260303</v>
      </c>
      <c r="B2172" t="str">
        <f>'Page 1 - General Information'!$G$16</f>
        <v>6001</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101260303</v>
      </c>
      <c r="B2173" t="str">
        <f>'Page 1 - General Information'!$G$16</f>
        <v>6001</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101260303</v>
      </c>
      <c r="B2174" t="str">
        <f>'Page 1 - General Information'!$G$16</f>
        <v>6001</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101260303</v>
      </c>
      <c r="B2175" t="str">
        <f>'Page 1 - General Information'!$G$16</f>
        <v>6001</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101260303</v>
      </c>
      <c r="B2176" t="str">
        <f>'Page 1 - General Information'!$G$16</f>
        <v>6001</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101260303</v>
      </c>
      <c r="B2177" t="str">
        <f>'Page 1 - General Information'!$G$16</f>
        <v>6001</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101260303</v>
      </c>
      <c r="B2178" t="str">
        <f>'Page 1 - General Information'!$G$16</f>
        <v>6001</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101260303</v>
      </c>
      <c r="B2179" t="str">
        <f>'Page 1 - General Information'!$G$16</f>
        <v>6001</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101260303</v>
      </c>
      <c r="B2180" t="str">
        <f>'Page 1 - General Information'!$G$16</f>
        <v>6001</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101260303</v>
      </c>
      <c r="B2181" t="str">
        <f>'Page 1 - General Information'!$G$16</f>
        <v>6001</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101260303</v>
      </c>
      <c r="B2182" t="str">
        <f>'Page 1 - General Information'!$G$16</f>
        <v>6001</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101260303</v>
      </c>
      <c r="B2183" t="str">
        <f>'Page 1 - General Information'!$G$16</f>
        <v>6001</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101260303</v>
      </c>
      <c r="B2184" t="str">
        <f>'Page 1 - General Information'!$G$16</f>
        <v>6001</v>
      </c>
      <c r="C2184" s="395" t="s">
        <v>19068</v>
      </c>
      <c r="D2184"/>
      <c r="E2184"/>
      <c r="F2184"/>
      <c r="G2184"/>
      <c r="H2184"/>
      <c r="I2184"/>
      <c r="J2184"/>
      <c r="K2184"/>
      <c r="L2184"/>
      <c r="M2184"/>
      <c r="N2184" t="s">
        <v>4101</v>
      </c>
      <c r="O2184" s="396">
        <f>INDEX('Page 2 - Team Information'!$K$14:$AP$184,Y2184,X2184)</f>
        <v>18</v>
      </c>
      <c r="P2184"/>
      <c r="Q2184"/>
      <c r="R2184"/>
      <c r="S2184" t="s">
        <v>6240</v>
      </c>
      <c r="T2184"/>
      <c r="U2184"/>
      <c r="V2184"/>
      <c r="W2184"/>
      <c r="X2184" s="397">
        <v>14</v>
      </c>
      <c r="Y2184" s="397">
        <v>113</v>
      </c>
    </row>
    <row r="2185" spans="1:25" x14ac:dyDescent="0.25">
      <c r="A2185">
        <f>'Page 1 - General Information'!$G$12</f>
        <v>101260303</v>
      </c>
      <c r="B2185" t="str">
        <f>'Page 1 - General Information'!$G$16</f>
        <v>6001</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101260303</v>
      </c>
      <c r="B2186" t="str">
        <f>'Page 1 - General Information'!$G$16</f>
        <v>6001</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101260303</v>
      </c>
      <c r="B2187" t="str">
        <f>'Page 1 - General Information'!$G$16</f>
        <v>6001</v>
      </c>
      <c r="C2187" s="395" t="s">
        <v>19068</v>
      </c>
      <c r="D2187"/>
      <c r="E2187"/>
      <c r="F2187"/>
      <c r="G2187"/>
      <c r="H2187"/>
      <c r="I2187"/>
      <c r="J2187"/>
      <c r="K2187"/>
      <c r="L2187"/>
      <c r="M2187"/>
      <c r="N2187" t="s">
        <v>4101</v>
      </c>
      <c r="O2187" s="396">
        <f>INDEX('Page 2 - Team Information'!$K$14:$AP$184,Y2187,X2187)</f>
        <v>18</v>
      </c>
      <c r="P2187"/>
      <c r="Q2187"/>
      <c r="R2187"/>
      <c r="S2187" t="s">
        <v>6243</v>
      </c>
      <c r="T2187"/>
      <c r="U2187"/>
      <c r="V2187"/>
      <c r="W2187"/>
      <c r="X2187" s="397">
        <v>17</v>
      </c>
      <c r="Y2187" s="397">
        <v>113</v>
      </c>
    </row>
    <row r="2188" spans="1:25" x14ac:dyDescent="0.25">
      <c r="A2188">
        <f>'Page 1 - General Information'!$G$12</f>
        <v>101260303</v>
      </c>
      <c r="B2188" t="str">
        <f>'Page 1 - General Information'!$G$16</f>
        <v>6001</v>
      </c>
      <c r="C2188" s="395" t="s">
        <v>19068</v>
      </c>
      <c r="D2188"/>
      <c r="E2188"/>
      <c r="F2188"/>
      <c r="G2188"/>
      <c r="H2188"/>
      <c r="I2188"/>
      <c r="J2188"/>
      <c r="K2188"/>
      <c r="L2188"/>
      <c r="M2188"/>
      <c r="N2188" t="s">
        <v>4101</v>
      </c>
      <c r="O2188" s="396">
        <f>INDEX('Page 2 - Team Information'!$K$14:$AP$184,Y2188,X2188)</f>
        <v>18</v>
      </c>
      <c r="P2188"/>
      <c r="Q2188"/>
      <c r="R2188"/>
      <c r="S2188" t="s">
        <v>6244</v>
      </c>
      <c r="T2188"/>
      <c r="U2188"/>
      <c r="V2188"/>
      <c r="W2188"/>
      <c r="X2188" s="397">
        <v>19</v>
      </c>
      <c r="Y2188" s="397">
        <v>113</v>
      </c>
    </row>
    <row r="2189" spans="1:25" x14ac:dyDescent="0.25">
      <c r="A2189">
        <f>'Page 1 - General Information'!$G$12</f>
        <v>101260303</v>
      </c>
      <c r="B2189" t="str">
        <f>'Page 1 - General Information'!$G$16</f>
        <v>6001</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101260303</v>
      </c>
      <c r="B2190" t="str">
        <f>'Page 1 - General Information'!$G$16</f>
        <v>6001</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101260303</v>
      </c>
      <c r="B2191" t="str">
        <f>'Page 1 - General Information'!$G$16</f>
        <v>6001</v>
      </c>
      <c r="C2191" s="395" t="s">
        <v>19068</v>
      </c>
      <c r="D2191"/>
      <c r="E2191"/>
      <c r="F2191"/>
      <c r="G2191"/>
      <c r="H2191"/>
      <c r="I2191"/>
      <c r="J2191"/>
      <c r="K2191"/>
      <c r="L2191"/>
      <c r="M2191"/>
      <c r="N2191" t="s">
        <v>4101</v>
      </c>
      <c r="O2191" s="396">
        <f>INDEX('Page 2 - Team Information'!$K$14:$AP$184,Y2191,X2191)</f>
        <v>18</v>
      </c>
      <c r="P2191"/>
      <c r="Q2191"/>
      <c r="R2191"/>
      <c r="S2191" t="s">
        <v>6247</v>
      </c>
      <c r="T2191"/>
      <c r="U2191"/>
      <c r="V2191"/>
      <c r="W2191"/>
      <c r="X2191" s="397">
        <v>22</v>
      </c>
      <c r="Y2191" s="397">
        <v>113</v>
      </c>
    </row>
    <row r="2192" spans="1:25" x14ac:dyDescent="0.25">
      <c r="A2192">
        <f>'Page 1 - General Information'!$G$12</f>
        <v>101260303</v>
      </c>
      <c r="B2192" t="str">
        <f>'Page 1 - General Information'!$G$16</f>
        <v>6001</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101260303</v>
      </c>
      <c r="B2193" t="str">
        <f>'Page 1 - General Information'!$G$16</f>
        <v>6001</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101260303</v>
      </c>
      <c r="B2194" t="str">
        <f>'Page 1 - General Information'!$G$16</f>
        <v>6001</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101260303</v>
      </c>
      <c r="B2195" t="str">
        <f>'Page 1 - General Information'!$G$16</f>
        <v>6001</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101260303</v>
      </c>
      <c r="B2196" t="str">
        <f>'Page 1 - General Information'!$G$16</f>
        <v>6001</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101260303</v>
      </c>
      <c r="B2197" t="str">
        <f>'Page 1 - General Information'!$G$16</f>
        <v>6001</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101260303</v>
      </c>
      <c r="B2198" t="str">
        <f>'Page 1 - General Information'!$G$16</f>
        <v>6001</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101260303</v>
      </c>
      <c r="B2199" t="str">
        <f>'Page 1 - General Information'!$G$16</f>
        <v>6001</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101260303</v>
      </c>
      <c r="B2200" t="str">
        <f>'Page 1 - General Information'!$G$16</f>
        <v>6001</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101260303</v>
      </c>
      <c r="B2201" t="str">
        <f>'Page 1 - General Information'!$G$16</f>
        <v>6001</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101260303</v>
      </c>
      <c r="B2202" t="str">
        <f>'Page 1 - General Information'!$G$16</f>
        <v>6001</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101260303</v>
      </c>
      <c r="B2203" t="str">
        <f>'Page 1 - General Information'!$G$16</f>
        <v>6001</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101260303</v>
      </c>
      <c r="B2204" t="str">
        <f>'Page 1 - General Information'!$G$16</f>
        <v>6001</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101260303</v>
      </c>
      <c r="B2205" t="str">
        <f>'Page 1 - General Information'!$G$16</f>
        <v>6001</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101260303</v>
      </c>
      <c r="B2206" t="str">
        <f>'Page 1 - General Information'!$G$16</f>
        <v>6001</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101260303</v>
      </c>
      <c r="B2207" t="str">
        <f>'Page 1 - General Information'!$G$16</f>
        <v>6001</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101260303</v>
      </c>
      <c r="B2208" t="str">
        <f>'Page 1 - General Information'!$G$16</f>
        <v>6001</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101260303</v>
      </c>
      <c r="B2209" t="str">
        <f>'Page 1 - General Information'!$G$16</f>
        <v>6001</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101260303</v>
      </c>
      <c r="B2210" t="str">
        <f>'Page 1 - General Information'!$G$16</f>
        <v>6001</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101260303</v>
      </c>
      <c r="B2211" t="str">
        <f>'Page 1 - General Information'!$G$16</f>
        <v>6001</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101260303</v>
      </c>
      <c r="B2212" t="str">
        <f>'Page 1 - General Information'!$G$16</f>
        <v>6001</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101260303</v>
      </c>
      <c r="B2213" t="str">
        <f>'Page 1 - General Information'!$G$16</f>
        <v>6001</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101260303</v>
      </c>
      <c r="B2214" t="str">
        <f>'Page 1 - General Information'!$G$16</f>
        <v>6001</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101260303</v>
      </c>
      <c r="B2215" t="str">
        <f>'Page 1 - General Information'!$G$16</f>
        <v>6001</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101260303</v>
      </c>
      <c r="B2216" t="str">
        <f>'Page 1 - General Information'!$G$16</f>
        <v>6001</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101260303</v>
      </c>
      <c r="B2217" t="str">
        <f>'Page 1 - General Information'!$G$16</f>
        <v>6001</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101260303</v>
      </c>
      <c r="B2218" t="str">
        <f>'Page 1 - General Information'!$G$16</f>
        <v>6001</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101260303</v>
      </c>
      <c r="B2219" t="str">
        <f>'Page 1 - General Information'!$G$16</f>
        <v>6001</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101260303</v>
      </c>
      <c r="B2220" t="str">
        <f>'Page 1 - General Information'!$G$16</f>
        <v>6001</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101260303</v>
      </c>
      <c r="B2221" t="str">
        <f>'Page 1 - General Information'!$G$16</f>
        <v>6001</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101260303</v>
      </c>
      <c r="B2222" t="str">
        <f>'Page 1 - General Information'!$G$16</f>
        <v>6001</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101260303</v>
      </c>
      <c r="B2223" t="str">
        <f>'Page 1 - General Information'!$G$16</f>
        <v>6001</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101260303</v>
      </c>
      <c r="B2224" t="str">
        <f>'Page 1 - General Information'!$G$16</f>
        <v>6001</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101260303</v>
      </c>
      <c r="B2225" t="str">
        <f>'Page 1 - General Information'!$G$16</f>
        <v>6001</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101260303</v>
      </c>
      <c r="B2226" t="str">
        <f>'Page 1 - General Information'!$G$16</f>
        <v>6001</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101260303</v>
      </c>
      <c r="B2227" t="str">
        <f>'Page 1 - General Information'!$G$16</f>
        <v>6001</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101260303</v>
      </c>
      <c r="B2228" t="str">
        <f>'Page 1 - General Information'!$G$16</f>
        <v>6001</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101260303</v>
      </c>
      <c r="B2229" t="str">
        <f>'Page 1 - General Information'!$G$16</f>
        <v>6001</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101260303</v>
      </c>
      <c r="B2230" t="str">
        <f>'Page 1 - General Information'!$G$16</f>
        <v>6001</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101260303</v>
      </c>
      <c r="B2231" t="str">
        <f>'Page 1 - General Information'!$G$16</f>
        <v>6001</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101260303</v>
      </c>
      <c r="B2232" t="str">
        <f>'Page 1 - General Information'!$G$16</f>
        <v>6001</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101260303</v>
      </c>
      <c r="B2233" t="str">
        <f>'Page 1 - General Information'!$G$16</f>
        <v>6001</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101260303</v>
      </c>
      <c r="B2234" t="str">
        <f>'Page 1 - General Information'!$G$16</f>
        <v>6001</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101260303</v>
      </c>
      <c r="B2235" t="str">
        <f>'Page 1 - General Information'!$G$16</f>
        <v>6001</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101260303</v>
      </c>
      <c r="B2236" t="str">
        <f>'Page 1 - General Information'!$G$16</f>
        <v>6001</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101260303</v>
      </c>
      <c r="B2237" t="str">
        <f>'Page 1 - General Information'!$G$16</f>
        <v>6001</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101260303</v>
      </c>
      <c r="B2238" t="str">
        <f>'Page 1 - General Information'!$G$16</f>
        <v>6001</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101260303</v>
      </c>
      <c r="B2239" t="str">
        <f>'Page 1 - General Information'!$G$16</f>
        <v>6001</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101260303</v>
      </c>
      <c r="B2240" t="str">
        <f>'Page 1 - General Information'!$G$16</f>
        <v>6001</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101260303</v>
      </c>
      <c r="B2241" t="str">
        <f>'Page 1 - General Information'!$G$16</f>
        <v>6001</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101260303</v>
      </c>
      <c r="B2242" t="str">
        <f>'Page 1 - General Information'!$G$16</f>
        <v>6001</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101260303</v>
      </c>
      <c r="B2243" t="str">
        <f>'Page 1 - General Information'!$G$16</f>
        <v>6001</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101260303</v>
      </c>
      <c r="B2244" t="str">
        <f>'Page 1 - General Information'!$G$16</f>
        <v>6001</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101260303</v>
      </c>
      <c r="B2245" t="str">
        <f>'Page 1 - General Information'!$G$16</f>
        <v>6001</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101260303</v>
      </c>
      <c r="B2246" t="str">
        <f>'Page 1 - General Information'!$G$16</f>
        <v>6001</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101260303</v>
      </c>
      <c r="B2247" t="str">
        <f>'Page 1 - General Information'!$G$16</f>
        <v>6001</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101260303</v>
      </c>
      <c r="B2248" t="str">
        <f>'Page 1 - General Information'!$G$16</f>
        <v>6001</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101260303</v>
      </c>
      <c r="B2249" t="str">
        <f>'Page 1 - General Information'!$G$16</f>
        <v>6001</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101260303</v>
      </c>
      <c r="B2250" t="str">
        <f>'Page 1 - General Information'!$G$16</f>
        <v>6001</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101260303</v>
      </c>
      <c r="B2251" t="str">
        <f>'Page 1 - General Information'!$G$16</f>
        <v>6001</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101260303</v>
      </c>
      <c r="B2252" t="str">
        <f>'Page 1 - General Information'!$G$16</f>
        <v>6001</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101260303</v>
      </c>
      <c r="B2253" t="str">
        <f>'Page 1 - General Information'!$G$16</f>
        <v>6001</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101260303</v>
      </c>
      <c r="B2254" t="str">
        <f>'Page 1 - General Information'!$G$16</f>
        <v>6001</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101260303</v>
      </c>
      <c r="B2255" t="str">
        <f>'Page 1 - General Information'!$G$16</f>
        <v>6001</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101260303</v>
      </c>
      <c r="B2256" t="str">
        <f>'Page 1 - General Information'!$G$16</f>
        <v>6001</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101260303</v>
      </c>
      <c r="B2257" t="str">
        <f>'Page 1 - General Information'!$G$16</f>
        <v>6001</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101260303</v>
      </c>
      <c r="B2258" t="str">
        <f>'Page 1 - General Information'!$G$16</f>
        <v>6001</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101260303</v>
      </c>
      <c r="B2259" t="str">
        <f>'Page 1 - General Information'!$G$16</f>
        <v>6001</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101260303</v>
      </c>
      <c r="B2260" t="str">
        <f>'Page 1 - General Information'!$G$16</f>
        <v>6001</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101260303</v>
      </c>
      <c r="B2261" t="str">
        <f>'Page 1 - General Information'!$G$16</f>
        <v>6001</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101260303</v>
      </c>
      <c r="B2262" t="str">
        <f>'Page 1 - General Information'!$G$16</f>
        <v>6001</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101260303</v>
      </c>
      <c r="B2263" t="str">
        <f>'Page 1 - General Information'!$G$16</f>
        <v>6001</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101260303</v>
      </c>
      <c r="B2264" t="str">
        <f>'Page 1 - General Information'!$G$16</f>
        <v>6001</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101260303</v>
      </c>
      <c r="B2265" t="str">
        <f>'Page 1 - General Information'!$G$16</f>
        <v>6001</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101260303</v>
      </c>
      <c r="B2266" t="str">
        <f>'Page 1 - General Information'!$G$16</f>
        <v>6001</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101260303</v>
      </c>
      <c r="B2267" t="str">
        <f>'Page 1 - General Information'!$G$16</f>
        <v>6001</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101260303</v>
      </c>
      <c r="B2268" t="str">
        <f>'Page 1 - General Information'!$G$16</f>
        <v>6001</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101260303</v>
      </c>
      <c r="B2269" t="str">
        <f>'Page 1 - General Information'!$G$16</f>
        <v>6001</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101260303</v>
      </c>
      <c r="B2270" t="str">
        <f>'Page 1 - General Information'!$G$16</f>
        <v>6001</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101260303</v>
      </c>
      <c r="B2271" t="str">
        <f>'Page 1 - General Information'!$G$16</f>
        <v>6001</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101260303</v>
      </c>
      <c r="B2272" t="str">
        <f>'Page 1 - General Information'!$G$16</f>
        <v>6001</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101260303</v>
      </c>
      <c r="B2273" t="str">
        <f>'Page 1 - General Information'!$G$16</f>
        <v>6001</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101260303</v>
      </c>
      <c r="B2274" t="str">
        <f>'Page 1 - General Information'!$G$16</f>
        <v>6001</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101260303</v>
      </c>
      <c r="B2275" t="str">
        <f>'Page 1 - General Information'!$G$16</f>
        <v>6001</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101260303</v>
      </c>
      <c r="B2276" t="str">
        <f>'Page 1 - General Information'!$G$16</f>
        <v>6001</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101260303</v>
      </c>
      <c r="B2277" t="str">
        <f>'Page 1 - General Information'!$G$16</f>
        <v>6001</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101260303</v>
      </c>
      <c r="B2278" t="str">
        <f>'Page 1 - General Information'!$G$16</f>
        <v>6001</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101260303</v>
      </c>
      <c r="B2279" t="str">
        <f>'Page 1 - General Information'!$G$16</f>
        <v>6001</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101260303</v>
      </c>
      <c r="B2280" t="str">
        <f>'Page 1 - General Information'!$G$16</f>
        <v>6001</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101260303</v>
      </c>
      <c r="B2281" t="str">
        <f>'Page 1 - General Information'!$G$16</f>
        <v>6001</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101260303</v>
      </c>
      <c r="B2282" t="str">
        <f>'Page 1 - General Information'!$G$16</f>
        <v>6001</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101260303</v>
      </c>
      <c r="B2283" t="str">
        <f>'Page 1 - General Information'!$G$16</f>
        <v>6001</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101260303</v>
      </c>
      <c r="B2284" t="str">
        <f>'Page 1 - General Information'!$G$16</f>
        <v>6001</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101260303</v>
      </c>
      <c r="B2285" t="str">
        <f>'Page 1 - General Information'!$G$16</f>
        <v>6001</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101260303</v>
      </c>
      <c r="B2286" t="str">
        <f>'Page 1 - General Information'!$G$16</f>
        <v>6001</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101260303</v>
      </c>
      <c r="B2287" t="str">
        <f>'Page 1 - General Information'!$G$16</f>
        <v>6001</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101260303</v>
      </c>
      <c r="B2288" t="str">
        <f>'Page 1 - General Information'!$G$16</f>
        <v>6001</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101260303</v>
      </c>
      <c r="B2289" t="str">
        <f>'Page 1 - General Information'!$G$16</f>
        <v>6001</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101260303</v>
      </c>
      <c r="B2290" t="str">
        <f>'Page 1 - General Information'!$G$16</f>
        <v>6001</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101260303</v>
      </c>
      <c r="B2291" t="str">
        <f>'Page 1 - General Information'!$G$16</f>
        <v>6001</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101260303</v>
      </c>
      <c r="B2292" t="str">
        <f>'Page 1 - General Information'!$G$16</f>
        <v>6001</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101260303</v>
      </c>
      <c r="B2293" t="str">
        <f>'Page 1 - General Information'!$G$16</f>
        <v>6001</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101260303</v>
      </c>
      <c r="B2294" t="str">
        <f>'Page 1 - General Information'!$G$16</f>
        <v>6001</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101260303</v>
      </c>
      <c r="B2295" t="str">
        <f>'Page 1 - General Information'!$G$16</f>
        <v>6001</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101260303</v>
      </c>
      <c r="B2296" t="str">
        <f>'Page 1 - General Information'!$G$16</f>
        <v>6001</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101260303</v>
      </c>
      <c r="B2297" t="str">
        <f>'Page 1 - General Information'!$G$16</f>
        <v>6001</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101260303</v>
      </c>
      <c r="B2298" t="str">
        <f>'Page 1 - General Information'!$G$16</f>
        <v>6001</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101260303</v>
      </c>
      <c r="B2299" t="str">
        <f>'Page 1 - General Information'!$G$16</f>
        <v>6001</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101260303</v>
      </c>
      <c r="B2300" t="str">
        <f>'Page 1 - General Information'!$G$16</f>
        <v>6001</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101260303</v>
      </c>
      <c r="B2301" t="str">
        <f>'Page 1 - General Information'!$G$16</f>
        <v>6001</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101260303</v>
      </c>
      <c r="B2302" t="str">
        <f>'Page 1 - General Information'!$G$16</f>
        <v>6001</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101260303</v>
      </c>
      <c r="B2303" t="str">
        <f>'Page 1 - General Information'!$G$16</f>
        <v>6001</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101260303</v>
      </c>
      <c r="B2304" t="str">
        <f>'Page 1 - General Information'!$G$16</f>
        <v>6001</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101260303</v>
      </c>
      <c r="B2305" t="str">
        <f>'Page 1 - General Information'!$G$16</f>
        <v>6001</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101260303</v>
      </c>
      <c r="B2306" t="str">
        <f>'Page 1 - General Information'!$G$16</f>
        <v>6001</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101260303</v>
      </c>
      <c r="B2307" t="str">
        <f>'Page 1 - General Information'!$G$16</f>
        <v>6001</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101260303</v>
      </c>
      <c r="B2308" t="str">
        <f>'Page 1 - General Information'!$G$16</f>
        <v>6001</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101260303</v>
      </c>
      <c r="B2309" t="str">
        <f>'Page 1 - General Information'!$G$16</f>
        <v>6001</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101260303</v>
      </c>
      <c r="B2310" t="str">
        <f>'Page 1 - General Information'!$G$16</f>
        <v>6001</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101260303</v>
      </c>
      <c r="B2311" t="str">
        <f>'Page 1 - General Information'!$G$16</f>
        <v>6001</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101260303</v>
      </c>
      <c r="B2312" t="str">
        <f>'Page 1 - General Information'!$G$16</f>
        <v>6001</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101260303</v>
      </c>
      <c r="B2313" t="str">
        <f>'Page 1 - General Information'!$G$16</f>
        <v>6001</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101260303</v>
      </c>
      <c r="B2314" t="str">
        <f>'Page 1 - General Information'!$G$16</f>
        <v>6001</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101260303</v>
      </c>
      <c r="B2315" t="str">
        <f>'Page 1 - General Information'!$G$16</f>
        <v>6001</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101260303</v>
      </c>
      <c r="B2316" t="str">
        <f>'Page 1 - General Information'!$G$16</f>
        <v>6001</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101260303</v>
      </c>
      <c r="B2317" t="str">
        <f>'Page 1 - General Information'!$G$16</f>
        <v>6001</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101260303</v>
      </c>
      <c r="B2318" t="str">
        <f>'Page 1 - General Information'!$G$16</f>
        <v>6001</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101260303</v>
      </c>
      <c r="B2319" t="str">
        <f>'Page 1 - General Information'!$G$16</f>
        <v>6001</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101260303</v>
      </c>
      <c r="B2320" t="str">
        <f>'Page 1 - General Information'!$G$16</f>
        <v>6001</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101260303</v>
      </c>
      <c r="B2321" t="str">
        <f>'Page 1 - General Information'!$G$16</f>
        <v>6001</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101260303</v>
      </c>
      <c r="B2322" t="str">
        <f>'Page 1 - General Information'!$G$16</f>
        <v>6001</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101260303</v>
      </c>
      <c r="B2323" t="str">
        <f>'Page 1 - General Information'!$G$16</f>
        <v>6001</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101260303</v>
      </c>
      <c r="B2324" t="str">
        <f>'Page 1 - General Information'!$G$16</f>
        <v>6001</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101260303</v>
      </c>
      <c r="B2325" t="str">
        <f>'Page 1 - General Information'!$G$16</f>
        <v>6001</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101260303</v>
      </c>
      <c r="B2326" t="str">
        <f>'Page 1 - General Information'!$G$16</f>
        <v>6001</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101260303</v>
      </c>
      <c r="B2327" t="str">
        <f>'Page 1 - General Information'!$G$16</f>
        <v>6001</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101260303</v>
      </c>
      <c r="B2328" t="str">
        <f>'Page 1 - General Information'!$G$16</f>
        <v>6001</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101260303</v>
      </c>
      <c r="B2329" t="str">
        <f>'Page 1 - General Information'!$G$16</f>
        <v>6001</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101260303</v>
      </c>
      <c r="B2330" t="str">
        <f>'Page 1 - General Information'!$G$16</f>
        <v>6001</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101260303</v>
      </c>
      <c r="B2331" t="str">
        <f>'Page 1 - General Information'!$G$16</f>
        <v>6001</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101260303</v>
      </c>
      <c r="B2332" t="str">
        <f>'Page 1 - General Information'!$G$16</f>
        <v>6001</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101260303</v>
      </c>
      <c r="B2333" t="str">
        <f>'Page 1 - General Information'!$G$16</f>
        <v>6001</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101260303</v>
      </c>
      <c r="B2334" t="str">
        <f>'Page 1 - General Information'!$G$16</f>
        <v>6001</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101260303</v>
      </c>
      <c r="B2335" t="str">
        <f>'Page 1 - General Information'!$G$16</f>
        <v>6001</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101260303</v>
      </c>
      <c r="B2336" t="str">
        <f>'Page 1 - General Information'!$G$16</f>
        <v>6001</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101260303</v>
      </c>
      <c r="B2337" t="str">
        <f>'Page 1 - General Information'!$G$16</f>
        <v>6001</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101260303</v>
      </c>
      <c r="B2338" t="str">
        <f>'Page 1 - General Information'!$G$16</f>
        <v>6001</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101260303</v>
      </c>
      <c r="B2339" t="str">
        <f>'Page 1 - General Information'!$G$16</f>
        <v>6001</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101260303</v>
      </c>
      <c r="B2340" t="str">
        <f>'Page 1 - General Information'!$G$16</f>
        <v>6001</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101260303</v>
      </c>
      <c r="B2341" t="str">
        <f>'Page 1 - General Information'!$G$16</f>
        <v>6001</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101260303</v>
      </c>
      <c r="B2342" t="str">
        <f>'Page 1 - General Information'!$G$16</f>
        <v>6001</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101260303</v>
      </c>
      <c r="B2343" t="str">
        <f>'Page 1 - General Information'!$G$16</f>
        <v>6001</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101260303</v>
      </c>
      <c r="B2344" t="str">
        <f>'Page 1 - General Information'!$G$16</f>
        <v>6001</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101260303</v>
      </c>
      <c r="B2345" t="str">
        <f>'Page 1 - General Information'!$G$16</f>
        <v>6001</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101260303</v>
      </c>
      <c r="B2346" t="str">
        <f>'Page 1 - General Information'!$G$16</f>
        <v>6001</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101260303</v>
      </c>
      <c r="B2347" t="str">
        <f>'Page 1 - General Information'!$G$16</f>
        <v>6001</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101260303</v>
      </c>
      <c r="B2348" t="str">
        <f>'Page 1 - General Information'!$G$16</f>
        <v>6001</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101260303</v>
      </c>
      <c r="B2349" t="str">
        <f>'Page 1 - General Information'!$G$16</f>
        <v>6001</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101260303</v>
      </c>
      <c r="B2350" t="str">
        <f>'Page 1 - General Information'!$G$16</f>
        <v>6001</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101260303</v>
      </c>
      <c r="B2351" t="str">
        <f>'Page 1 - General Information'!$G$16</f>
        <v>6001</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101260303</v>
      </c>
      <c r="B2352" t="str">
        <f>'Page 1 - General Information'!$G$16</f>
        <v>6001</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101260303</v>
      </c>
      <c r="B2353" t="str">
        <f>'Page 1 - General Information'!$G$16</f>
        <v>6001</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101260303</v>
      </c>
      <c r="B2354" t="str">
        <f>'Page 1 - General Information'!$G$16</f>
        <v>6001</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101260303</v>
      </c>
      <c r="B2355" t="str">
        <f>'Page 1 - General Information'!$G$16</f>
        <v>6001</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101260303</v>
      </c>
      <c r="B2356" t="str">
        <f>'Page 1 - General Information'!$G$16</f>
        <v>6001</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101260303</v>
      </c>
      <c r="B2357" t="str">
        <f>'Page 1 - General Information'!$G$16</f>
        <v>6001</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101260303</v>
      </c>
      <c r="B2358" t="str">
        <f>'Page 1 - General Information'!$G$16</f>
        <v>6001</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101260303</v>
      </c>
      <c r="B2359" t="str">
        <f>'Page 1 - General Information'!$G$16</f>
        <v>6001</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101260303</v>
      </c>
      <c r="B2360" t="str">
        <f>'Page 1 - General Information'!$G$16</f>
        <v>6001</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101260303</v>
      </c>
      <c r="B2361" t="str">
        <f>'Page 1 - General Information'!$G$16</f>
        <v>6001</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101260303</v>
      </c>
      <c r="B2362" t="str">
        <f>'Page 1 - General Information'!$G$16</f>
        <v>6001</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101260303</v>
      </c>
      <c r="B2363" t="str">
        <f>'Page 1 - General Information'!$G$16</f>
        <v>6001</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101260303</v>
      </c>
      <c r="B2364" t="str">
        <f>'Page 1 - General Information'!$G$16</f>
        <v>6001</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101260303</v>
      </c>
      <c r="B2365" t="str">
        <f>'Page 1 - General Information'!$G$16</f>
        <v>6001</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101260303</v>
      </c>
      <c r="B2366" t="str">
        <f>'Page 1 - General Information'!$G$16</f>
        <v>6001</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101260303</v>
      </c>
      <c r="B2367" t="str">
        <f>'Page 1 - General Information'!$G$16</f>
        <v>6001</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101260303</v>
      </c>
      <c r="B2368" t="str">
        <f>'Page 1 - General Information'!$G$16</f>
        <v>6001</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101260303</v>
      </c>
      <c r="B2369" t="str">
        <f>'Page 1 - General Information'!$G$16</f>
        <v>6001</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101260303</v>
      </c>
      <c r="B2370" t="str">
        <f>'Page 1 - General Information'!$G$16</f>
        <v>6001</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101260303</v>
      </c>
      <c r="B2371" t="str">
        <f>'Page 1 - General Information'!$G$16</f>
        <v>6001</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101260303</v>
      </c>
      <c r="B2372" t="str">
        <f>'Page 1 - General Information'!$G$16</f>
        <v>6001</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101260303</v>
      </c>
      <c r="B2373" t="str">
        <f>'Page 1 - General Information'!$G$16</f>
        <v>6001</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101260303</v>
      </c>
      <c r="B2374" t="str">
        <f>'Page 1 - General Information'!$G$16</f>
        <v>6001</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101260303</v>
      </c>
      <c r="B2375" t="str">
        <f>'Page 1 - General Information'!$G$16</f>
        <v>6001</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101260303</v>
      </c>
      <c r="B2376" t="str">
        <f>'Page 1 - General Information'!$G$16</f>
        <v>6001</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101260303</v>
      </c>
      <c r="B2377" t="str">
        <f>'Page 1 - General Information'!$G$16</f>
        <v>6001</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101260303</v>
      </c>
      <c r="B2378" t="str">
        <f>'Page 1 - General Information'!$G$16</f>
        <v>6001</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101260303</v>
      </c>
      <c r="B2379" t="str">
        <f>'Page 1 - General Information'!$G$16</f>
        <v>6001</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101260303</v>
      </c>
      <c r="B2380" t="str">
        <f>'Page 1 - General Information'!$G$16</f>
        <v>6001</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101260303</v>
      </c>
      <c r="B2381" t="str">
        <f>'Page 1 - General Information'!$G$16</f>
        <v>6001</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101260303</v>
      </c>
      <c r="B2382" t="str">
        <f>'Page 1 - General Information'!$G$16</f>
        <v>6001</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101260303</v>
      </c>
      <c r="B2383" t="str">
        <f>'Page 1 - General Information'!$G$16</f>
        <v>6001</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101260303</v>
      </c>
      <c r="B2384" t="str">
        <f>'Page 1 - General Information'!$G$16</f>
        <v>6001</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101260303</v>
      </c>
      <c r="B2385" t="str">
        <f>'Page 1 - General Information'!$G$16</f>
        <v>6001</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101260303</v>
      </c>
      <c r="B2386" t="str">
        <f>'Page 1 - General Information'!$G$16</f>
        <v>6001</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101260303</v>
      </c>
      <c r="B2387" t="str">
        <f>'Page 1 - General Information'!$G$16</f>
        <v>6001</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101260303</v>
      </c>
      <c r="B2388" t="str">
        <f>'Page 1 - General Information'!$G$16</f>
        <v>6001</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101260303</v>
      </c>
      <c r="B2389" t="str">
        <f>'Page 1 - General Information'!$G$16</f>
        <v>6001</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101260303</v>
      </c>
      <c r="B2390" t="str">
        <f>'Page 1 - General Information'!$G$16</f>
        <v>6001</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101260303</v>
      </c>
      <c r="B2391" t="str">
        <f>'Page 1 - General Information'!$G$16</f>
        <v>6001</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101260303</v>
      </c>
      <c r="B2392" t="str">
        <f>'Page 1 - General Information'!$G$16</f>
        <v>6001</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101260303</v>
      </c>
      <c r="B2393" t="str">
        <f>'Page 1 - General Information'!$G$16</f>
        <v>6001</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101260303</v>
      </c>
      <c r="B2394" t="str">
        <f>'Page 1 - General Information'!$G$16</f>
        <v>6001</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101260303</v>
      </c>
      <c r="B2395" t="str">
        <f>'Page 1 - General Information'!$G$16</f>
        <v>6001</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101260303</v>
      </c>
      <c r="B2396" t="str">
        <f>'Page 1 - General Information'!$G$16</f>
        <v>6001</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101260303</v>
      </c>
      <c r="B2397" t="str">
        <f>'Page 1 - General Information'!$G$16</f>
        <v>6001</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101260303</v>
      </c>
      <c r="B2398" t="str">
        <f>'Page 1 - General Information'!$G$16</f>
        <v>6001</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101260303</v>
      </c>
      <c r="B2399" t="str">
        <f>'Page 1 - General Information'!$G$16</f>
        <v>6001</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101260303</v>
      </c>
      <c r="B2400" t="str">
        <f>'Page 1 - General Information'!$G$16</f>
        <v>6001</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101260303</v>
      </c>
      <c r="B2401" t="str">
        <f>'Page 1 - General Information'!$G$16</f>
        <v>6001</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101260303</v>
      </c>
      <c r="B2402" t="str">
        <f>'Page 1 - General Information'!$G$16</f>
        <v>6001</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101260303</v>
      </c>
      <c r="B2403" t="str">
        <f>'Page 1 - General Information'!$G$16</f>
        <v>6001</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101260303</v>
      </c>
      <c r="B2404" t="str">
        <f>'Page 1 - General Information'!$G$16</f>
        <v>6001</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101260303</v>
      </c>
      <c r="B2405" t="str">
        <f>'Page 1 - General Information'!$G$16</f>
        <v>6001</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101260303</v>
      </c>
      <c r="B2406" t="str">
        <f>'Page 1 - General Information'!$G$16</f>
        <v>6001</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101260303</v>
      </c>
      <c r="B2407" t="str">
        <f>'Page 1 - General Information'!$G$16</f>
        <v>6001</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101260303</v>
      </c>
      <c r="B2408" t="str">
        <f>'Page 1 - General Information'!$G$16</f>
        <v>6001</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101260303</v>
      </c>
      <c r="B2409" t="str">
        <f>'Page 1 - General Information'!$G$16</f>
        <v>6001</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101260303</v>
      </c>
      <c r="B2410" t="str">
        <f>'Page 1 - General Information'!$G$16</f>
        <v>6001</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101260303</v>
      </c>
      <c r="B2411" t="str">
        <f>'Page 1 - General Information'!$G$16</f>
        <v>6001</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101260303</v>
      </c>
      <c r="B2412" t="str">
        <f>'Page 1 - General Information'!$G$16</f>
        <v>6001</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101260303</v>
      </c>
      <c r="B2413" t="str">
        <f>'Page 1 - General Information'!$G$16</f>
        <v>6001</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101260303</v>
      </c>
      <c r="B2414" t="str">
        <f>'Page 1 - General Information'!$G$16</f>
        <v>6001</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101260303</v>
      </c>
      <c r="B2415" t="str">
        <f>'Page 1 - General Information'!$G$16</f>
        <v>6001</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101260303</v>
      </c>
      <c r="B2416" t="str">
        <f>'Page 1 - General Information'!$G$16</f>
        <v>6001</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101260303</v>
      </c>
      <c r="B2417" t="str">
        <f>'Page 1 - General Information'!$G$16</f>
        <v>6001</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101260303</v>
      </c>
      <c r="B2418" t="str">
        <f>'Page 1 - General Information'!$G$16</f>
        <v>6001</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101260303</v>
      </c>
      <c r="B2419" t="str">
        <f>'Page 1 - General Information'!$G$16</f>
        <v>6001</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101260303</v>
      </c>
      <c r="B2420" t="str">
        <f>'Page 1 - General Information'!$G$16</f>
        <v>6001</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101260303</v>
      </c>
      <c r="B2421" t="str">
        <f>'Page 1 - General Information'!$G$16</f>
        <v>6001</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101260303</v>
      </c>
      <c r="B2422" t="str">
        <f>'Page 1 - General Information'!$G$16</f>
        <v>6001</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101260303</v>
      </c>
      <c r="B2423" t="str">
        <f>'Page 1 - General Information'!$G$16</f>
        <v>6001</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101260303</v>
      </c>
      <c r="B2424" t="str">
        <f>'Page 1 - General Information'!$G$16</f>
        <v>6001</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101260303</v>
      </c>
      <c r="B2425" t="str">
        <f>'Page 1 - General Information'!$G$16</f>
        <v>6001</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101260303</v>
      </c>
      <c r="B2426" t="str">
        <f>'Page 1 - General Information'!$G$16</f>
        <v>6001</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101260303</v>
      </c>
      <c r="B2427" t="str">
        <f>'Page 1 - General Information'!$G$16</f>
        <v>6001</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101260303</v>
      </c>
      <c r="B2428" t="str">
        <f>'Page 1 - General Information'!$G$16</f>
        <v>6001</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101260303</v>
      </c>
      <c r="B2429" t="str">
        <f>'Page 1 - General Information'!$G$16</f>
        <v>6001</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101260303</v>
      </c>
      <c r="B2430" t="str">
        <f>'Page 1 - General Information'!$G$16</f>
        <v>6001</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101260303</v>
      </c>
      <c r="B2431" t="str">
        <f>'Page 1 - General Information'!$G$16</f>
        <v>6001</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101260303</v>
      </c>
      <c r="B2432" t="str">
        <f>'Page 1 - General Information'!$G$16</f>
        <v>6001</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101260303</v>
      </c>
      <c r="B2433" t="str">
        <f>'Page 1 - General Information'!$G$16</f>
        <v>6001</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101260303</v>
      </c>
      <c r="B2434" t="str">
        <f>'Page 1 - General Information'!$G$16</f>
        <v>6001</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101260303</v>
      </c>
      <c r="B2435" t="str">
        <f>'Page 1 - General Information'!$G$16</f>
        <v>6001</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101260303</v>
      </c>
      <c r="B2436" t="str">
        <f>'Page 1 - General Information'!$G$16</f>
        <v>6001</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101260303</v>
      </c>
      <c r="B2437" t="str">
        <f>'Page 1 - General Information'!$G$16</f>
        <v>6001</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101260303</v>
      </c>
      <c r="B2438" t="str">
        <f>'Page 1 - General Information'!$G$16</f>
        <v>6001</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101260303</v>
      </c>
      <c r="B2439" t="str">
        <f>'Page 1 - General Information'!$G$16</f>
        <v>6001</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101260303</v>
      </c>
      <c r="B2440" t="str">
        <f>'Page 1 - General Information'!$G$16</f>
        <v>6001</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101260303</v>
      </c>
      <c r="B2441" t="str">
        <f>'Page 1 - General Information'!$G$16</f>
        <v>6001</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101260303</v>
      </c>
      <c r="B2442" t="str">
        <f>'Page 1 - General Information'!$G$16</f>
        <v>6001</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101260303</v>
      </c>
      <c r="B2443" t="str">
        <f>'Page 1 - General Information'!$G$16</f>
        <v>6001</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101260303</v>
      </c>
      <c r="B2444" t="str">
        <f>'Page 1 - General Information'!$G$16</f>
        <v>6001</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101260303</v>
      </c>
      <c r="B2445" t="str">
        <f>'Page 1 - General Information'!$G$16</f>
        <v>6001</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101260303</v>
      </c>
      <c r="B2446" t="str">
        <f>'Page 1 - General Information'!$G$16</f>
        <v>6001</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101260303</v>
      </c>
      <c r="B2447" t="str">
        <f>'Page 1 - General Information'!$G$16</f>
        <v>6001</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101260303</v>
      </c>
      <c r="B2448" t="str">
        <f>'Page 1 - General Information'!$G$16</f>
        <v>6001</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101260303</v>
      </c>
      <c r="B2449" t="str">
        <f>'Page 1 - General Information'!$G$16</f>
        <v>6001</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101260303</v>
      </c>
      <c r="B2450" t="str">
        <f>'Page 1 - General Information'!$G$16</f>
        <v>6001</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101260303</v>
      </c>
      <c r="B2451" t="str">
        <f>'Page 1 - General Information'!$G$16</f>
        <v>6001</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101260303</v>
      </c>
      <c r="B2452" t="str">
        <f>'Page 1 - General Information'!$G$16</f>
        <v>6001</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101260303</v>
      </c>
      <c r="B2453" t="str">
        <f>'Page 1 - General Information'!$G$16</f>
        <v>6001</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101260303</v>
      </c>
      <c r="B2454" t="str">
        <f>'Page 1 - General Information'!$G$16</f>
        <v>6001</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101260303</v>
      </c>
      <c r="B2455" t="str">
        <f>'Page 1 - General Information'!$G$16</f>
        <v>6001</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101260303</v>
      </c>
      <c r="B2456" t="str">
        <f>'Page 1 - General Information'!$G$16</f>
        <v>6001</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101260303</v>
      </c>
      <c r="B2457" t="str">
        <f>'Page 1 - General Information'!$G$16</f>
        <v>6001</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101260303</v>
      </c>
      <c r="B2458" t="str">
        <f>'Page 1 - General Information'!$G$16</f>
        <v>6001</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101260303</v>
      </c>
      <c r="B2459" t="str">
        <f>'Page 1 - General Information'!$G$16</f>
        <v>6001</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101260303</v>
      </c>
      <c r="B2460" t="str">
        <f>'Page 1 - General Information'!$G$16</f>
        <v>6001</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101260303</v>
      </c>
      <c r="B2461" t="str">
        <f>'Page 1 - General Information'!$G$16</f>
        <v>6001</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101260303</v>
      </c>
      <c r="B2462" t="str">
        <f>'Page 1 - General Information'!$G$16</f>
        <v>6001</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101260303</v>
      </c>
      <c r="B2463" t="str">
        <f>'Page 1 - General Information'!$G$16</f>
        <v>6001</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101260303</v>
      </c>
      <c r="B2464" t="str">
        <f>'Page 1 - General Information'!$G$16</f>
        <v>6001</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101260303</v>
      </c>
      <c r="B2465" t="str">
        <f>'Page 1 - General Information'!$G$16</f>
        <v>6001</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101260303</v>
      </c>
      <c r="B2466" t="str">
        <f>'Page 1 - General Information'!$G$16</f>
        <v>6001</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101260303</v>
      </c>
      <c r="B2467" t="str">
        <f>'Page 1 - General Information'!$G$16</f>
        <v>6001</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101260303</v>
      </c>
      <c r="B2468" t="str">
        <f>'Page 1 - General Information'!$G$16</f>
        <v>6001</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101260303</v>
      </c>
      <c r="B2469" t="str">
        <f>'Page 1 - General Information'!$G$16</f>
        <v>6001</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101260303</v>
      </c>
      <c r="B2470" t="str">
        <f>'Page 1 - General Information'!$G$16</f>
        <v>6001</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101260303</v>
      </c>
      <c r="B2471" t="str">
        <f>'Page 1 - General Information'!$G$16</f>
        <v>6001</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101260303</v>
      </c>
      <c r="B2472" t="str">
        <f>'Page 1 - General Information'!$G$16</f>
        <v>6001</v>
      </c>
      <c r="C2472" s="395" t="s">
        <v>19068</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f>'Page 1 - General Information'!$G$12</f>
        <v>101260303</v>
      </c>
      <c r="B2473" t="str">
        <f>'Page 1 - General Information'!$G$16</f>
        <v>6001</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101260303</v>
      </c>
      <c r="B2474" t="str">
        <f>'Page 1 - General Information'!$G$16</f>
        <v>6001</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101260303</v>
      </c>
      <c r="B2475" t="str">
        <f>'Page 1 - General Information'!$G$16</f>
        <v>6001</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101260303</v>
      </c>
      <c r="B2476" t="str">
        <f>'Page 1 - General Information'!$G$16</f>
        <v>6001</v>
      </c>
      <c r="C2476" s="395" t="s">
        <v>19068</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f>'Page 1 - General Information'!$G$12</f>
        <v>101260303</v>
      </c>
      <c r="B2477" t="str">
        <f>'Page 1 - General Information'!$G$16</f>
        <v>6001</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101260303</v>
      </c>
      <c r="B2478" t="str">
        <f>'Page 1 - General Information'!$G$16</f>
        <v>6001</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101260303</v>
      </c>
      <c r="B2479" t="str">
        <f>'Page 1 - General Information'!$G$16</f>
        <v>6001</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101260303</v>
      </c>
      <c r="B2480" t="str">
        <f>'Page 1 - General Information'!$G$16</f>
        <v>6001</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101260303</v>
      </c>
      <c r="B2481" t="str">
        <f>'Page 1 - General Information'!$G$16</f>
        <v>6001</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101260303</v>
      </c>
      <c r="B2482" t="str">
        <f>'Page 1 - General Information'!$G$16</f>
        <v>6001</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101260303</v>
      </c>
      <c r="B2483" t="str">
        <f>'Page 1 - General Information'!$G$16</f>
        <v>6001</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101260303</v>
      </c>
      <c r="B2484" t="str">
        <f>'Page 1 - General Information'!$G$16</f>
        <v>6001</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101260303</v>
      </c>
      <c r="B2485" t="str">
        <f>'Page 1 - General Information'!$G$16</f>
        <v>6001</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101260303</v>
      </c>
      <c r="B2486" t="str">
        <f>'Page 1 - General Information'!$G$16</f>
        <v>6001</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101260303</v>
      </c>
      <c r="B2487" t="str">
        <f>'Page 1 - General Information'!$G$16</f>
        <v>6001</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101260303</v>
      </c>
      <c r="B2488" t="str">
        <f>'Page 1 - General Information'!$G$16</f>
        <v>6001</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101260303</v>
      </c>
      <c r="B2489" t="str">
        <f>'Page 1 - General Information'!$G$16</f>
        <v>6001</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101260303</v>
      </c>
      <c r="B2490" t="str">
        <f>'Page 1 - General Information'!$G$16</f>
        <v>6001</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101260303</v>
      </c>
      <c r="B2491" t="str">
        <f>'Page 1 - General Information'!$G$16</f>
        <v>6001</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101260303</v>
      </c>
      <c r="B2492" t="str">
        <f>'Page 1 - General Information'!$G$16</f>
        <v>6001</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101260303</v>
      </c>
      <c r="B2493" t="str">
        <f>'Page 1 - General Information'!$G$16</f>
        <v>6001</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101260303</v>
      </c>
      <c r="B2494" t="str">
        <f>'Page 1 - General Information'!$G$16</f>
        <v>6001</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101260303</v>
      </c>
      <c r="B2495" t="str">
        <f>'Page 1 - General Information'!$G$16</f>
        <v>6001</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101260303</v>
      </c>
      <c r="B2496" t="str">
        <f>'Page 1 - General Information'!$G$16</f>
        <v>6001</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101260303</v>
      </c>
      <c r="B2497" t="str">
        <f>'Page 1 - General Information'!$G$16</f>
        <v>6001</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101260303</v>
      </c>
      <c r="B2498" t="str">
        <f>'Page 1 - General Information'!$G$16</f>
        <v>6001</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101260303</v>
      </c>
      <c r="B2499" t="str">
        <f>'Page 1 - General Information'!$G$16</f>
        <v>6001</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101260303</v>
      </c>
      <c r="B2500" t="str">
        <f>'Page 1 - General Information'!$G$16</f>
        <v>6001</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101260303</v>
      </c>
      <c r="B2501" t="str">
        <f>'Page 1 - General Information'!$G$16</f>
        <v>6001</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101260303</v>
      </c>
      <c r="B2502" t="str">
        <f>'Page 1 - General Information'!$G$16</f>
        <v>6001</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101260303</v>
      </c>
      <c r="B2503" t="str">
        <f>'Page 1 - General Information'!$G$16</f>
        <v>6001</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101260303</v>
      </c>
      <c r="B2504" t="str">
        <f>'Page 1 - General Information'!$G$16</f>
        <v>6001</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101260303</v>
      </c>
      <c r="B2505" t="str">
        <f>'Page 1 - General Information'!$G$16</f>
        <v>6001</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101260303</v>
      </c>
      <c r="B2506" t="str">
        <f>'Page 1 - General Information'!$G$16</f>
        <v>6001</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101260303</v>
      </c>
      <c r="B2507" t="str">
        <f>'Page 1 - General Information'!$G$16</f>
        <v>6001</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f>'Page 1 - General Information'!$G$12</f>
        <v>101260303</v>
      </c>
      <c r="B2508" t="str">
        <f>'Page 1 - General Information'!$G$16</f>
        <v>6001</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101260303</v>
      </c>
      <c r="B2509" t="str">
        <f>'Page 1 - General Information'!$G$16</f>
        <v>6001</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101260303</v>
      </c>
      <c r="B2510" t="str">
        <f>'Page 1 - General Information'!$G$16</f>
        <v>6001</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101260303</v>
      </c>
      <c r="B2511" t="str">
        <f>'Page 1 - General Information'!$G$16</f>
        <v>6001</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101260303</v>
      </c>
      <c r="B2512" t="str">
        <f>'Page 1 - General Information'!$G$16</f>
        <v>6001</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101260303</v>
      </c>
      <c r="B2513" t="str">
        <f>'Page 1 - General Information'!$G$16</f>
        <v>6001</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101260303</v>
      </c>
      <c r="B2514" t="str">
        <f>'Page 1 - General Information'!$G$16</f>
        <v>6001</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f>'Page 1 - General Information'!$G$12</f>
        <v>101260303</v>
      </c>
      <c r="B2515" t="str">
        <f>'Page 1 - General Information'!$G$16</f>
        <v>6001</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101260303</v>
      </c>
      <c r="B2516" t="str">
        <f>'Page 1 - General Information'!$G$16</f>
        <v>6001</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101260303</v>
      </c>
      <c r="B2517" t="str">
        <f>'Page 1 - General Information'!$G$16</f>
        <v>6001</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f>'Page 1 - General Information'!$G$12</f>
        <v>101260303</v>
      </c>
      <c r="B2518" t="str">
        <f>'Page 1 - General Information'!$G$16</f>
        <v>6001</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f>'Page 1 - General Information'!$G$12</f>
        <v>101260303</v>
      </c>
      <c r="B2519" t="str">
        <f>'Page 1 - General Information'!$G$16</f>
        <v>6001</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101260303</v>
      </c>
      <c r="B2520" t="str">
        <f>'Page 1 - General Information'!$G$16</f>
        <v>6001</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101260303</v>
      </c>
      <c r="B2521" t="str">
        <f>'Page 1 - General Information'!$G$16</f>
        <v>6001</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f>'Page 1 - General Information'!$G$12</f>
        <v>101260303</v>
      </c>
      <c r="B2522" t="str">
        <f>'Page 1 - General Information'!$G$16</f>
        <v>6001</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101260303</v>
      </c>
      <c r="B2523" t="str">
        <f>'Page 1 - General Information'!$G$16</f>
        <v>6001</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101260303</v>
      </c>
      <c r="B2524" t="str">
        <f>'Page 1 - General Information'!$G$16</f>
        <v>6001</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101260303</v>
      </c>
      <c r="B2525" t="str">
        <f>'Page 1 - General Information'!$G$16</f>
        <v>6001</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101260303</v>
      </c>
      <c r="B2526" t="str">
        <f>'Page 1 - General Information'!$G$16</f>
        <v>6001</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101260303</v>
      </c>
      <c r="B2527" t="str">
        <f>'Page 1 - General Information'!$G$16</f>
        <v>6001</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101260303</v>
      </c>
      <c r="B2528" t="str">
        <f>'Page 1 - General Information'!$G$16</f>
        <v>6001</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101260303</v>
      </c>
      <c r="B2529" t="str">
        <f>'Page 1 - General Information'!$G$16</f>
        <v>6001</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101260303</v>
      </c>
      <c r="B2530" t="str">
        <f>'Page 1 - General Information'!$G$16</f>
        <v>6001</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101260303</v>
      </c>
      <c r="B2531" t="str">
        <f>'Page 1 - General Information'!$G$16</f>
        <v>6001</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101260303</v>
      </c>
      <c r="B2532" t="str">
        <f>'Page 1 - General Information'!$G$16</f>
        <v>6001</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101260303</v>
      </c>
      <c r="B2533" t="str">
        <f>'Page 1 - General Information'!$G$16</f>
        <v>6001</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101260303</v>
      </c>
      <c r="B2534" t="str">
        <f>'Page 1 - General Information'!$G$16</f>
        <v>6001</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101260303</v>
      </c>
      <c r="B2535" t="str">
        <f>'Page 1 - General Information'!$G$16</f>
        <v>6001</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101260303</v>
      </c>
      <c r="B2536" t="str">
        <f>'Page 1 - General Information'!$G$16</f>
        <v>6001</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101260303</v>
      </c>
      <c r="B2537" t="str">
        <f>'Page 1 - General Information'!$G$16</f>
        <v>6001</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101260303</v>
      </c>
      <c r="B2538" t="str">
        <f>'Page 1 - General Information'!$G$16</f>
        <v>6001</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101260303</v>
      </c>
      <c r="B2539" t="str">
        <f>'Page 1 - General Information'!$G$16</f>
        <v>6001</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101260303</v>
      </c>
      <c r="B2540" t="str">
        <f>'Page 1 - General Information'!$G$16</f>
        <v>6001</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101260303</v>
      </c>
      <c r="B2541" t="str">
        <f>'Page 1 - General Information'!$G$16</f>
        <v>6001</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101260303</v>
      </c>
      <c r="B2542" t="str">
        <f>'Page 1 - General Information'!$G$16</f>
        <v>6001</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101260303</v>
      </c>
      <c r="B2543" t="str">
        <f>'Page 1 - General Information'!$G$16</f>
        <v>6001</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101260303</v>
      </c>
      <c r="B2544" t="str">
        <f>'Page 1 - General Information'!$G$16</f>
        <v>6001</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101260303</v>
      </c>
      <c r="B2545" t="str">
        <f>'Page 1 - General Information'!$G$16</f>
        <v>6001</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101260303</v>
      </c>
      <c r="B2546" t="str">
        <f>'Page 1 - General Information'!$G$16</f>
        <v>6001</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101260303</v>
      </c>
      <c r="B2547" t="str">
        <f>'Page 1 - General Information'!$G$16</f>
        <v>6001</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101260303</v>
      </c>
      <c r="B2548" t="str">
        <f>'Page 1 - General Information'!$G$16</f>
        <v>6001</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101260303</v>
      </c>
      <c r="B2549" t="str">
        <f>'Page 1 - General Information'!$G$16</f>
        <v>6001</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101260303</v>
      </c>
      <c r="B2550" t="str">
        <f>'Page 1 - General Information'!$G$16</f>
        <v>6001</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101260303</v>
      </c>
      <c r="B2551" t="str">
        <f>'Page 1 - General Information'!$G$16</f>
        <v>6001</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101260303</v>
      </c>
      <c r="B2552" t="str">
        <f>'Page 1 - General Information'!$G$16</f>
        <v>6001</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101260303</v>
      </c>
      <c r="B2553" t="str">
        <f>'Page 1 - General Information'!$G$16</f>
        <v>6001</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101260303</v>
      </c>
      <c r="B2554" t="str">
        <f>'Page 1 - General Information'!$G$16</f>
        <v>6001</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101260303</v>
      </c>
      <c r="B2555" t="str">
        <f>'Page 1 - General Information'!$G$16</f>
        <v>6001</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101260303</v>
      </c>
      <c r="B2556" t="str">
        <f>'Page 1 - General Information'!$G$16</f>
        <v>6001</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101260303</v>
      </c>
      <c r="B2557" t="str">
        <f>'Page 1 - General Information'!$G$16</f>
        <v>6001</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101260303</v>
      </c>
      <c r="B2558" t="str">
        <f>'Page 1 - General Information'!$G$16</f>
        <v>6001</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101260303</v>
      </c>
      <c r="B2559" t="str">
        <f>'Page 1 - General Information'!$G$16</f>
        <v>6001</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101260303</v>
      </c>
      <c r="B2560" t="str">
        <f>'Page 1 - General Information'!$G$16</f>
        <v>6001</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101260303</v>
      </c>
      <c r="B2561" t="str">
        <f>'Page 1 - General Information'!$G$16</f>
        <v>6001</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101260303</v>
      </c>
      <c r="B2562" t="str">
        <f>'Page 1 - General Information'!$G$16</f>
        <v>6001</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101260303</v>
      </c>
      <c r="B2563" t="str">
        <f>'Page 1 - General Information'!$G$16</f>
        <v>6001</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101260303</v>
      </c>
      <c r="B2564" t="str">
        <f>'Page 1 - General Information'!$G$16</f>
        <v>6001</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101260303</v>
      </c>
      <c r="B2565" t="str">
        <f>'Page 1 - General Information'!$G$16</f>
        <v>6001</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101260303</v>
      </c>
      <c r="B2566" t="str">
        <f>'Page 1 - General Information'!$G$16</f>
        <v>6001</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101260303</v>
      </c>
      <c r="B2567" t="str">
        <f>'Page 1 - General Information'!$G$16</f>
        <v>6001</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101260303</v>
      </c>
      <c r="B2568" t="str">
        <f>'Page 1 - General Information'!$G$16</f>
        <v>6001</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101260303</v>
      </c>
      <c r="B2569" t="str">
        <f>'Page 1 - General Information'!$G$16</f>
        <v>6001</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101260303</v>
      </c>
      <c r="B2570" t="str">
        <f>'Page 1 - General Information'!$G$16</f>
        <v>6001</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101260303</v>
      </c>
      <c r="B2571" t="str">
        <f>'Page 1 - General Information'!$G$16</f>
        <v>6001</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101260303</v>
      </c>
      <c r="B2572" t="str">
        <f>'Page 1 - General Information'!$G$16</f>
        <v>6001</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101260303</v>
      </c>
      <c r="B2573" t="str">
        <f>'Page 1 - General Information'!$G$16</f>
        <v>6001</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101260303</v>
      </c>
      <c r="B2574" t="str">
        <f>'Page 1 - General Information'!$G$16</f>
        <v>6001</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101260303</v>
      </c>
      <c r="B2575" t="str">
        <f>'Page 1 - General Information'!$G$16</f>
        <v>6001</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101260303</v>
      </c>
      <c r="B2576" t="str">
        <f>'Page 1 - General Information'!$G$16</f>
        <v>6001</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101260303</v>
      </c>
      <c r="B2577" t="str">
        <f>'Page 1 - General Information'!$G$16</f>
        <v>6001</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101260303</v>
      </c>
      <c r="B2578" t="str">
        <f>'Page 1 - General Information'!$G$16</f>
        <v>6001</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101260303</v>
      </c>
      <c r="B2579" t="str">
        <f>'Page 1 - General Information'!$G$16</f>
        <v>6001</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101260303</v>
      </c>
      <c r="B2580" t="str">
        <f>'Page 1 - General Information'!$G$16</f>
        <v>6001</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101260303</v>
      </c>
      <c r="B2581" t="str">
        <f>'Page 1 - General Information'!$G$16</f>
        <v>6001</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101260303</v>
      </c>
      <c r="B2582" t="str">
        <f>'Page 1 - General Information'!$G$16</f>
        <v>6001</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101260303</v>
      </c>
      <c r="B2583" t="str">
        <f>'Page 1 - General Information'!$G$16</f>
        <v>6001</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101260303</v>
      </c>
      <c r="B2584" t="str">
        <f>'Page 1 - General Information'!$G$16</f>
        <v>6001</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101260303</v>
      </c>
      <c r="B2585" t="str">
        <f>'Page 1 - General Information'!$G$16</f>
        <v>6001</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101260303</v>
      </c>
      <c r="B2586" t="str">
        <f>'Page 1 - General Information'!$G$16</f>
        <v>6001</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101260303</v>
      </c>
      <c r="B2587" t="str">
        <f>'Page 1 - General Information'!$G$16</f>
        <v>6001</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101260303</v>
      </c>
      <c r="B2588" t="str">
        <f>'Page 1 - General Information'!$G$16</f>
        <v>6001</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101260303</v>
      </c>
      <c r="B2589" t="str">
        <f>'Page 1 - General Information'!$G$16</f>
        <v>6001</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101260303</v>
      </c>
      <c r="B2590" t="str">
        <f>'Page 1 - General Information'!$G$16</f>
        <v>6001</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101260303</v>
      </c>
      <c r="B2591" t="str">
        <f>'Page 1 - General Information'!$G$16</f>
        <v>6001</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101260303</v>
      </c>
      <c r="B2592" t="str">
        <f>'Page 1 - General Information'!$G$16</f>
        <v>6001</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101260303</v>
      </c>
      <c r="B2593" t="str">
        <f>'Page 1 - General Information'!$G$16</f>
        <v>6001</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101260303</v>
      </c>
      <c r="B2594" t="str">
        <f>'Page 1 - General Information'!$G$16</f>
        <v>6001</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101260303</v>
      </c>
      <c r="B2595" t="str">
        <f>'Page 1 - General Information'!$G$16</f>
        <v>6001</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101260303</v>
      </c>
      <c r="B2596" t="str">
        <f>'Page 1 - General Information'!$G$16</f>
        <v>6001</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101260303</v>
      </c>
      <c r="B2597" t="str">
        <f>'Page 1 - General Information'!$G$16</f>
        <v>6001</v>
      </c>
      <c r="C2597" s="395" t="s">
        <v>19068</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f>'Page 1 - General Information'!$G$12</f>
        <v>101260303</v>
      </c>
      <c r="B2598" t="str">
        <f>'Page 1 - General Information'!$G$16</f>
        <v>6001</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101260303</v>
      </c>
      <c r="B2599" t="str">
        <f>'Page 1 - General Information'!$G$16</f>
        <v>6001</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101260303</v>
      </c>
      <c r="B2600" t="str">
        <f>'Page 1 - General Information'!$G$16</f>
        <v>6001</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101260303</v>
      </c>
      <c r="B2601" t="str">
        <f>'Page 1 - General Information'!$G$16</f>
        <v>6001</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101260303</v>
      </c>
      <c r="B2602" t="str">
        <f>'Page 1 - General Information'!$G$16</f>
        <v>6001</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101260303</v>
      </c>
      <c r="B2603" t="str">
        <f>'Page 1 - General Information'!$G$16</f>
        <v>6001</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101260303</v>
      </c>
      <c r="B2604" t="str">
        <f>'Page 1 - General Information'!$G$16</f>
        <v>6001</v>
      </c>
      <c r="C2604" s="395" t="s">
        <v>19068</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f>'Page 1 - General Information'!$G$12</f>
        <v>101260303</v>
      </c>
      <c r="B2605" t="str">
        <f>'Page 1 - General Information'!$G$16</f>
        <v>6001</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101260303</v>
      </c>
      <c r="B2606" t="str">
        <f>'Page 1 - General Information'!$G$16</f>
        <v>6001</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101260303</v>
      </c>
      <c r="B2607" t="str">
        <f>'Page 1 - General Information'!$G$16</f>
        <v>6001</v>
      </c>
      <c r="C2607" s="395" t="s">
        <v>19068</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f>'Page 1 - General Information'!$G$12</f>
        <v>101260303</v>
      </c>
      <c r="B2608" t="str">
        <f>'Page 1 - General Information'!$G$16</f>
        <v>6001</v>
      </c>
      <c r="C2608" s="395" t="s">
        <v>19068</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f>'Page 1 - General Information'!$G$12</f>
        <v>101260303</v>
      </c>
      <c r="B2609" t="str">
        <f>'Page 1 - General Information'!$G$16</f>
        <v>6001</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101260303</v>
      </c>
      <c r="B2610" t="str">
        <f>'Page 1 - General Information'!$G$16</f>
        <v>6001</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101260303</v>
      </c>
      <c r="B2611" t="str">
        <f>'Page 1 - General Information'!$G$16</f>
        <v>6001</v>
      </c>
      <c r="C2611" s="395" t="s">
        <v>19068</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f>'Page 1 - General Information'!$G$12</f>
        <v>101260303</v>
      </c>
      <c r="B2612" t="str">
        <f>'Page 1 - General Information'!$G$16</f>
        <v>6001</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101260303</v>
      </c>
      <c r="B2613" t="str">
        <f>'Page 1 - General Information'!$G$16</f>
        <v>6001</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101260303</v>
      </c>
      <c r="B2614" t="str">
        <f>'Page 1 - General Information'!$G$16</f>
        <v>6001</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101260303</v>
      </c>
      <c r="B2615" t="str">
        <f>'Page 1 - General Information'!$G$16</f>
        <v>6001</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101260303</v>
      </c>
      <c r="B2616" t="str">
        <f>'Page 1 - General Information'!$G$16</f>
        <v>6001</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101260303</v>
      </c>
      <c r="B2617" t="str">
        <f>'Page 1 - General Information'!$G$16</f>
        <v>6001</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101260303</v>
      </c>
      <c r="B2618" t="str">
        <f>'Page 1 - General Information'!$G$16</f>
        <v>6001</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101260303</v>
      </c>
      <c r="B2619" t="str">
        <f>'Page 1 - General Information'!$G$16</f>
        <v>6001</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101260303</v>
      </c>
      <c r="B2620" t="str">
        <f>'Page 1 - General Information'!$G$16</f>
        <v>6001</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101260303</v>
      </c>
      <c r="B2621" t="str">
        <f>'Page 1 - General Information'!$G$16</f>
        <v>6001</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101260303</v>
      </c>
      <c r="B2622" t="str">
        <f>'Page 1 - General Information'!$G$16</f>
        <v>6001</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101260303</v>
      </c>
      <c r="B2623" t="str">
        <f>'Page 1 - General Information'!$G$16</f>
        <v>6001</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101260303</v>
      </c>
      <c r="B2624" t="str">
        <f>'Page 1 - General Information'!$G$16</f>
        <v>6001</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101260303</v>
      </c>
      <c r="B2625" t="str">
        <f>'Page 1 - General Information'!$G$16</f>
        <v>6001</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101260303</v>
      </c>
      <c r="B2626" t="str">
        <f>'Page 1 - General Information'!$G$16</f>
        <v>6001</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101260303</v>
      </c>
      <c r="B2627" t="str">
        <f>'Page 1 - General Information'!$G$16</f>
        <v>6001</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101260303</v>
      </c>
      <c r="B2628" t="str">
        <f>'Page 1 - General Information'!$G$16</f>
        <v>6001</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101260303</v>
      </c>
      <c r="B2629" t="str">
        <f>'Page 1 - General Information'!$G$16</f>
        <v>6001</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101260303</v>
      </c>
      <c r="B2630" t="str">
        <f>'Page 1 - General Information'!$G$16</f>
        <v>6001</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101260303</v>
      </c>
      <c r="B2631" t="str">
        <f>'Page 1 - General Information'!$G$16</f>
        <v>6001</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101260303</v>
      </c>
      <c r="B2632" t="str">
        <f>'Page 1 - General Information'!$G$16</f>
        <v>6001</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101260303</v>
      </c>
      <c r="B2633" t="str">
        <f>'Page 1 - General Information'!$G$16</f>
        <v>6001</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101260303</v>
      </c>
      <c r="B2634" t="str">
        <f>'Page 1 - General Information'!$G$16</f>
        <v>6001</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101260303</v>
      </c>
      <c r="B2635" t="str">
        <f>'Page 1 - General Information'!$G$16</f>
        <v>6001</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101260303</v>
      </c>
      <c r="B2636" t="str">
        <f>'Page 1 - General Information'!$G$16</f>
        <v>6001</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101260303</v>
      </c>
      <c r="B2637" t="str">
        <f>'Page 1 - General Information'!$G$16</f>
        <v>6001</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101260303</v>
      </c>
      <c r="B2638" t="str">
        <f>'Page 1 - General Information'!$G$16</f>
        <v>6001</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101260303</v>
      </c>
      <c r="B2639" t="str">
        <f>'Page 1 - General Information'!$G$16</f>
        <v>6001</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101260303</v>
      </c>
      <c r="B2640" t="str">
        <f>'Page 1 - General Information'!$G$16</f>
        <v>6001</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101260303</v>
      </c>
      <c r="B2641" t="str">
        <f>'Page 1 - General Information'!$G$16</f>
        <v>6001</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101260303</v>
      </c>
      <c r="B2642" t="str">
        <f>'Page 1 - General Information'!$G$16</f>
        <v>6001</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101260303</v>
      </c>
      <c r="B2643" t="str">
        <f>'Page 1 - General Information'!$G$16</f>
        <v>6001</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101260303</v>
      </c>
      <c r="B2644" t="str">
        <f>'Page 1 - General Information'!$G$16</f>
        <v>6001</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101260303</v>
      </c>
      <c r="B2645" t="str">
        <f>'Page 1 - General Information'!$G$16</f>
        <v>6001</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101260303</v>
      </c>
      <c r="B2646" t="str">
        <f>'Page 1 - General Information'!$G$16</f>
        <v>6001</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101260303</v>
      </c>
      <c r="B2647" t="str">
        <f>'Page 1 - General Information'!$G$16</f>
        <v>6001</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101260303</v>
      </c>
      <c r="B2648" t="str">
        <f>'Page 1 - General Information'!$G$16</f>
        <v>6001</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101260303</v>
      </c>
      <c r="B2649" t="str">
        <f>'Page 1 - General Information'!$G$16</f>
        <v>6001</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101260303</v>
      </c>
      <c r="B2650" t="str">
        <f>'Page 1 - General Information'!$G$16</f>
        <v>6001</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101260303</v>
      </c>
      <c r="B2651" t="str">
        <f>'Page 1 - General Information'!$G$16</f>
        <v>6001</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101260303</v>
      </c>
      <c r="B2652" t="str">
        <f>'Page 1 - General Information'!$G$16</f>
        <v>6001</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101260303</v>
      </c>
      <c r="B2653" t="str">
        <f>'Page 1 - General Information'!$G$16</f>
        <v>6001</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101260303</v>
      </c>
      <c r="B2654" t="str">
        <f>'Page 1 - General Information'!$G$16</f>
        <v>6001</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101260303</v>
      </c>
      <c r="B2655" t="str">
        <f>'Page 1 - General Information'!$G$16</f>
        <v>6001</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101260303</v>
      </c>
      <c r="B2656" t="str">
        <f>'Page 1 - General Information'!$G$16</f>
        <v>6001</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101260303</v>
      </c>
      <c r="B2657" t="str">
        <f>'Page 1 - General Information'!$G$16</f>
        <v>6001</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101260303</v>
      </c>
      <c r="B2658" t="str">
        <f>'Page 1 - General Information'!$G$16</f>
        <v>6001</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101260303</v>
      </c>
      <c r="B2659" t="str">
        <f>'Page 1 - General Information'!$G$16</f>
        <v>6001</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101260303</v>
      </c>
      <c r="B2660" t="str">
        <f>'Page 1 - General Information'!$G$16</f>
        <v>6001</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101260303</v>
      </c>
      <c r="B2661" t="str">
        <f>'Page 1 - General Information'!$G$16</f>
        <v>6001</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101260303</v>
      </c>
      <c r="B2662" t="str">
        <f>'Page 1 - General Information'!$G$16</f>
        <v>6001</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101260303</v>
      </c>
      <c r="B2663" t="str">
        <f>'Page 1 - General Information'!$G$16</f>
        <v>6001</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101260303</v>
      </c>
      <c r="B2664" t="str">
        <f>'Page 1 - General Information'!$G$16</f>
        <v>6001</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101260303</v>
      </c>
      <c r="B2665" t="str">
        <f>'Page 1 - General Information'!$G$16</f>
        <v>6001</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101260303</v>
      </c>
      <c r="B2666" t="str">
        <f>'Page 1 - General Information'!$G$16</f>
        <v>6001</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101260303</v>
      </c>
      <c r="B2667" t="str">
        <f>'Page 1 - General Information'!$G$16</f>
        <v>6001</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101260303</v>
      </c>
      <c r="B2668" t="str">
        <f>'Page 1 - General Information'!$G$16</f>
        <v>6001</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101260303</v>
      </c>
      <c r="B2669" t="str">
        <f>'Page 1 - General Information'!$G$16</f>
        <v>6001</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101260303</v>
      </c>
      <c r="B2670" t="str">
        <f>'Page 1 - General Information'!$G$16</f>
        <v>6001</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101260303</v>
      </c>
      <c r="B2671" t="str">
        <f>'Page 1 - General Information'!$G$16</f>
        <v>6001</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101260303</v>
      </c>
      <c r="B2672" t="str">
        <f>'Page 1 - General Information'!$G$16</f>
        <v>6001</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101260303</v>
      </c>
      <c r="B2673" t="str">
        <f>'Page 1 - General Information'!$G$16</f>
        <v>6001</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101260303</v>
      </c>
      <c r="B2674" t="str">
        <f>'Page 1 - General Information'!$G$16</f>
        <v>6001</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f>'Page 1 - General Information'!$G$12</f>
        <v>101260303</v>
      </c>
      <c r="B2675" t="str">
        <f>'Page 1 - General Information'!$G$16</f>
        <v>6001</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101260303</v>
      </c>
      <c r="B2676" t="str">
        <f>'Page 1 - General Information'!$G$16</f>
        <v>6001</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101260303</v>
      </c>
      <c r="B2677" t="str">
        <f>'Page 1 - General Information'!$G$16</f>
        <v>6001</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101260303</v>
      </c>
      <c r="B2678" t="str">
        <f>'Page 1 - General Information'!$G$16</f>
        <v>6001</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101260303</v>
      </c>
      <c r="B2679" t="str">
        <f>'Page 1 - General Information'!$G$16</f>
        <v>6001</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101260303</v>
      </c>
      <c r="B2680" t="str">
        <f>'Page 1 - General Information'!$G$16</f>
        <v>6001</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101260303</v>
      </c>
      <c r="B2681" t="str">
        <f>'Page 1 - General Information'!$G$16</f>
        <v>6001</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f>'Page 1 - General Information'!$G$12</f>
        <v>101260303</v>
      </c>
      <c r="B2682" t="str">
        <f>'Page 1 - General Information'!$G$16</f>
        <v>6001</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f>'Page 1 - General Information'!$G$12</f>
        <v>101260303</v>
      </c>
      <c r="B2683" t="str">
        <f>'Page 1 - General Information'!$G$16</f>
        <v>6001</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101260303</v>
      </c>
      <c r="B2684" t="str">
        <f>'Page 1 - General Information'!$G$16</f>
        <v>6001</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101260303</v>
      </c>
      <c r="B2685" t="str">
        <f>'Page 1 - General Information'!$G$16</f>
        <v>6001</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f>'Page 1 - General Information'!$G$12</f>
        <v>101260303</v>
      </c>
      <c r="B2686" t="str">
        <f>'Page 1 - General Information'!$G$16</f>
        <v>6001</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f>'Page 1 - General Information'!$G$12</f>
        <v>101260303</v>
      </c>
      <c r="B2687" t="str">
        <f>'Page 1 - General Information'!$G$16</f>
        <v>6001</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101260303</v>
      </c>
      <c r="B2688" t="str">
        <f>'Page 1 - General Information'!$G$16</f>
        <v>6001</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101260303</v>
      </c>
      <c r="B2689" t="str">
        <f>'Page 1 - General Information'!$G$16</f>
        <v>6001</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101260303</v>
      </c>
      <c r="B2690" t="str">
        <f>'Page 1 - General Information'!$G$16</f>
        <v>6001</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101260303</v>
      </c>
      <c r="B2691" t="str">
        <f>'Page 1 - General Information'!$G$16</f>
        <v>6001</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101260303</v>
      </c>
      <c r="B2692" t="str">
        <f>'Page 1 - General Information'!$G$16</f>
        <v>6001</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101260303</v>
      </c>
      <c r="B2693" t="str">
        <f>'Page 1 - General Information'!$G$16</f>
        <v>6001</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101260303</v>
      </c>
      <c r="B2694" t="str">
        <f>'Page 1 - General Information'!$G$16</f>
        <v>6001</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101260303</v>
      </c>
      <c r="B2695" t="str">
        <f>'Page 1 - General Information'!$G$16</f>
        <v>6001</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101260303</v>
      </c>
      <c r="B2696" t="str">
        <f>'Page 1 - General Information'!$G$16</f>
        <v>6001</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101260303</v>
      </c>
      <c r="B2697" t="str">
        <f>'Page 1 - General Information'!$G$16</f>
        <v>6001</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101260303</v>
      </c>
      <c r="B2698" t="str">
        <f>'Page 1 - General Information'!$G$16</f>
        <v>6001</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101260303</v>
      </c>
      <c r="B2699" t="str">
        <f>'Page 1 - General Information'!$G$16</f>
        <v>6001</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101260303</v>
      </c>
      <c r="B2700" t="str">
        <f>'Page 1 - General Information'!$G$16</f>
        <v>6001</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101260303</v>
      </c>
      <c r="B2701" t="str">
        <f>'Page 1 - General Information'!$G$16</f>
        <v>6001</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101260303</v>
      </c>
      <c r="B2702" t="str">
        <f>'Page 1 - General Information'!$G$16</f>
        <v>6001</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101260303</v>
      </c>
      <c r="B2703" t="str">
        <f>'Page 1 - General Information'!$G$16</f>
        <v>6001</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101260303</v>
      </c>
      <c r="B2704" t="str">
        <f>'Page 1 - General Information'!$G$16</f>
        <v>6001</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101260303</v>
      </c>
      <c r="B2705" t="str">
        <f>'Page 1 - General Information'!$G$16</f>
        <v>6001</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101260303</v>
      </c>
      <c r="B2706" t="str">
        <f>'Page 1 - General Information'!$G$16</f>
        <v>6001</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101260303</v>
      </c>
      <c r="B2707" t="str">
        <f>'Page 1 - General Information'!$G$16</f>
        <v>6001</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101260303</v>
      </c>
      <c r="B2708" t="str">
        <f>'Page 1 - General Information'!$G$16</f>
        <v>6001</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101260303</v>
      </c>
      <c r="B2709" t="str">
        <f>'Page 1 - General Information'!$G$16</f>
        <v>6001</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101260303</v>
      </c>
      <c r="B2710" t="str">
        <f>'Page 1 - General Information'!$G$16</f>
        <v>6001</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101260303</v>
      </c>
      <c r="B2711" t="str">
        <f>'Page 1 - General Information'!$G$16</f>
        <v>6001</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101260303</v>
      </c>
      <c r="B2712" t="str">
        <f>'Page 1 - General Information'!$G$16</f>
        <v>6001</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101260303</v>
      </c>
      <c r="B2713" t="str">
        <f>'Page 1 - General Information'!$G$16</f>
        <v>6001</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101260303</v>
      </c>
      <c r="B2714" t="str">
        <f>'Page 1 - General Information'!$G$16</f>
        <v>6001</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101260303</v>
      </c>
      <c r="B2715" t="str">
        <f>'Page 1 - General Information'!$G$16</f>
        <v>6001</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101260303</v>
      </c>
      <c r="B2716" t="str">
        <f>'Page 1 - General Information'!$G$16</f>
        <v>6001</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101260303</v>
      </c>
      <c r="B2717" t="str">
        <f>'Page 1 - General Information'!$G$16</f>
        <v>6001</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101260303</v>
      </c>
      <c r="B2718" t="str">
        <f>'Page 1 - General Information'!$G$16</f>
        <v>6001</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101260303</v>
      </c>
      <c r="B2719" t="str">
        <f>'Page 1 - General Information'!$G$16</f>
        <v>6001</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101260303</v>
      </c>
      <c r="B2720" t="str">
        <f>'Page 1 - General Information'!$G$16</f>
        <v>6001</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101260303</v>
      </c>
      <c r="B2721" t="str">
        <f>'Page 1 - General Information'!$G$16</f>
        <v>6001</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101260303</v>
      </c>
      <c r="B2722" t="str">
        <f>'Page 1 - General Information'!$G$16</f>
        <v>6001</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101260303</v>
      </c>
      <c r="B2723" t="str">
        <f>'Page 1 - General Information'!$G$16</f>
        <v>6001</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101260303</v>
      </c>
      <c r="B2724" t="str">
        <f>'Page 1 - General Information'!$G$16</f>
        <v>6001</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101260303</v>
      </c>
      <c r="B2725" t="str">
        <f>'Page 1 - General Information'!$G$16</f>
        <v>6001</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101260303</v>
      </c>
      <c r="B2726" t="str">
        <f>'Page 1 - General Information'!$G$16</f>
        <v>6001</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101260303</v>
      </c>
      <c r="B2727" t="str">
        <f>'Page 1 - General Information'!$G$16</f>
        <v>6001</v>
      </c>
      <c r="C2727" s="395" t="s">
        <v>19068</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f>'Page 1 - General Information'!$G$12</f>
        <v>101260303</v>
      </c>
      <c r="B2728" t="str">
        <f>'Page 1 - General Information'!$G$16</f>
        <v>6001</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101260303</v>
      </c>
      <c r="B2729" t="str">
        <f>'Page 1 - General Information'!$G$16</f>
        <v>6001</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101260303</v>
      </c>
      <c r="B2730" t="str">
        <f>'Page 1 - General Information'!$G$16</f>
        <v>6001</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101260303</v>
      </c>
      <c r="B2731" t="str">
        <f>'Page 1 - General Information'!$G$16</f>
        <v>6001</v>
      </c>
      <c r="C2731" s="395" t="s">
        <v>19068</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f>'Page 1 - General Information'!$G$12</f>
        <v>101260303</v>
      </c>
      <c r="B2732" t="str">
        <f>'Page 1 - General Information'!$G$16</f>
        <v>6001</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101260303</v>
      </c>
      <c r="B2733" t="str">
        <f>'Page 1 - General Information'!$G$16</f>
        <v>6001</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101260303</v>
      </c>
      <c r="B2734" t="str">
        <f>'Page 1 - General Information'!$G$16</f>
        <v>6001</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101260303</v>
      </c>
      <c r="B2735" t="str">
        <f>'Page 1 - General Information'!$G$16</f>
        <v>6001</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101260303</v>
      </c>
      <c r="B2736" t="str">
        <f>'Page 1 - General Information'!$G$16</f>
        <v>6001</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101260303</v>
      </c>
      <c r="B2737" t="str">
        <f>'Page 1 - General Information'!$G$16</f>
        <v>6001</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101260303</v>
      </c>
      <c r="B2738" t="str">
        <f>'Page 1 - General Information'!$G$16</f>
        <v>6001</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101260303</v>
      </c>
      <c r="B2739" t="str">
        <f>'Page 1 - General Information'!$G$16</f>
        <v>6001</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101260303</v>
      </c>
      <c r="B2740" t="str">
        <f>'Page 1 - General Information'!$G$16</f>
        <v>6001</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101260303</v>
      </c>
      <c r="B2741" t="str">
        <f>'Page 1 - General Information'!$G$16</f>
        <v>6001</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101260303</v>
      </c>
      <c r="B2742" t="str">
        <f>'Page 1 - General Information'!$G$16</f>
        <v>6001</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101260303</v>
      </c>
      <c r="B2743" t="str">
        <f>'Page 1 - General Information'!$G$16</f>
        <v>6001</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101260303</v>
      </c>
      <c r="B2744" t="str">
        <f>'Page 1 - General Information'!$G$16</f>
        <v>6001</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101260303</v>
      </c>
      <c r="B2745" t="str">
        <f>'Page 1 - General Information'!$G$16</f>
        <v>6001</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101260303</v>
      </c>
      <c r="B2746" t="str">
        <f>'Page 1 - General Information'!$G$16</f>
        <v>6001</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101260303</v>
      </c>
      <c r="B2747" t="str">
        <f>'Page 1 - General Information'!$G$16</f>
        <v>6001</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101260303</v>
      </c>
      <c r="B2748" t="str">
        <f>'Page 1 - General Information'!$G$16</f>
        <v>6001</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101260303</v>
      </c>
      <c r="B2749" t="str">
        <f>'Page 1 - General Information'!$G$16</f>
        <v>6001</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101260303</v>
      </c>
      <c r="B2750" t="str">
        <f>'Page 1 - General Information'!$G$16</f>
        <v>6001</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101260303</v>
      </c>
      <c r="B2751" t="str">
        <f>'Page 1 - General Information'!$G$16</f>
        <v>6001</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101260303</v>
      </c>
      <c r="B2752" t="str">
        <f>'Page 1 - General Information'!$G$16</f>
        <v>6001</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101260303</v>
      </c>
      <c r="B2753" t="str">
        <f>'Page 1 - General Information'!$G$16</f>
        <v>6001</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101260303</v>
      </c>
      <c r="B2754" t="str">
        <f>'Page 1 - General Information'!$G$16</f>
        <v>6001</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101260303</v>
      </c>
      <c r="B2755" t="str">
        <f>'Page 1 - General Information'!$G$16</f>
        <v>6001</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101260303</v>
      </c>
      <c r="B2756" t="str">
        <f>'Page 1 - General Information'!$G$16</f>
        <v>6001</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101260303</v>
      </c>
      <c r="B2757" t="str">
        <f>'Page 1 - General Information'!$G$16</f>
        <v>6001</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101260303</v>
      </c>
      <c r="B2758" t="str">
        <f>'Page 1 - General Information'!$G$16</f>
        <v>6001</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101260303</v>
      </c>
      <c r="B2759" t="str">
        <f>'Page 1 - General Information'!$G$16</f>
        <v>6001</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101260303</v>
      </c>
      <c r="B2760" t="str">
        <f>'Page 1 - General Information'!$G$16</f>
        <v>6001</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101260303</v>
      </c>
      <c r="B2761" t="str">
        <f>'Page 1 - General Information'!$G$16</f>
        <v>6001</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101260303</v>
      </c>
      <c r="B2762" t="str">
        <f>'Page 1 - General Information'!$G$16</f>
        <v>6001</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f>'Page 1 - General Information'!$G$12</f>
        <v>101260303</v>
      </c>
      <c r="B2763" t="str">
        <f>'Page 1 - General Information'!$G$16</f>
        <v>6001</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101260303</v>
      </c>
      <c r="B2764" t="str">
        <f>'Page 1 - General Information'!$G$16</f>
        <v>6001</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101260303</v>
      </c>
      <c r="B2765" t="str">
        <f>'Page 1 - General Information'!$G$16</f>
        <v>6001</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101260303</v>
      </c>
      <c r="B2766" t="str">
        <f>'Page 1 - General Information'!$G$16</f>
        <v>6001</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101260303</v>
      </c>
      <c r="B2767" t="str">
        <f>'Page 1 - General Information'!$G$16</f>
        <v>6001</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101260303</v>
      </c>
      <c r="B2768" t="str">
        <f>'Page 1 - General Information'!$G$16</f>
        <v>6001</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101260303</v>
      </c>
      <c r="B2769" t="str">
        <f>'Page 1 - General Information'!$G$16</f>
        <v>6001</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f>'Page 1 - General Information'!$G$12</f>
        <v>101260303</v>
      </c>
      <c r="B2770" t="str">
        <f>'Page 1 - General Information'!$G$16</f>
        <v>6001</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101260303</v>
      </c>
      <c r="B2771" t="str">
        <f>'Page 1 - General Information'!$G$16</f>
        <v>6001</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101260303</v>
      </c>
      <c r="B2772" t="str">
        <f>'Page 1 - General Information'!$G$16</f>
        <v>6001</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f>'Page 1 - General Information'!$G$12</f>
        <v>101260303</v>
      </c>
      <c r="B2773" t="str">
        <f>'Page 1 - General Information'!$G$16</f>
        <v>6001</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f>'Page 1 - General Information'!$G$12</f>
        <v>101260303</v>
      </c>
      <c r="B2774" t="str">
        <f>'Page 1 - General Information'!$G$16</f>
        <v>6001</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101260303</v>
      </c>
      <c r="B2775" t="str">
        <f>'Page 1 - General Information'!$G$16</f>
        <v>6001</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101260303</v>
      </c>
      <c r="B2776" t="str">
        <f>'Page 1 - General Information'!$G$16</f>
        <v>6001</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f>'Page 1 - General Information'!$G$12</f>
        <v>101260303</v>
      </c>
      <c r="B2777" t="str">
        <f>'Page 1 - General Information'!$G$16</f>
        <v>6001</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101260303</v>
      </c>
      <c r="B2778" t="str">
        <f>'Page 1 - General Information'!$G$16</f>
        <v>6001</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101260303</v>
      </c>
      <c r="B2779" t="str">
        <f>'Page 1 - General Information'!$G$16</f>
        <v>6001</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101260303</v>
      </c>
      <c r="B2780" t="str">
        <f>'Page 1 - General Information'!$G$16</f>
        <v>6001</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101260303</v>
      </c>
      <c r="B2781" t="str">
        <f>'Page 1 - General Information'!$G$16</f>
        <v>6001</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101260303</v>
      </c>
      <c r="B2782" t="str">
        <f>'Page 1 - General Information'!$G$16</f>
        <v>6001</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101260303</v>
      </c>
      <c r="B2783" t="str">
        <f>'Page 1 - General Information'!$G$16</f>
        <v>6001</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101260303</v>
      </c>
      <c r="B2784" t="str">
        <f>'Page 1 - General Information'!$G$16</f>
        <v>6001</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101260303</v>
      </c>
      <c r="B2785" t="str">
        <f>'Page 1 - General Information'!$G$16</f>
        <v>6001</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101260303</v>
      </c>
      <c r="B2786" t="str">
        <f>'Page 1 - General Information'!$G$16</f>
        <v>6001</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101260303</v>
      </c>
      <c r="B2787" t="str">
        <f>'Page 1 - General Information'!$G$16</f>
        <v>6001</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101260303</v>
      </c>
      <c r="B2788" t="str">
        <f>'Page 1 - General Information'!$G$16</f>
        <v>6001</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101260303</v>
      </c>
      <c r="B2789" t="str">
        <f>'Page 1 - General Information'!$G$16</f>
        <v>6001</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101260303</v>
      </c>
      <c r="B2790" t="str">
        <f>'Page 1 - General Information'!$G$16</f>
        <v>6001</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101260303</v>
      </c>
      <c r="B2791" t="str">
        <f>'Page 1 - General Information'!$G$16</f>
        <v>6001</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101260303</v>
      </c>
      <c r="B2792" t="str">
        <f>'Page 1 - General Information'!$G$16</f>
        <v>6001</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101260303</v>
      </c>
      <c r="B2793" t="str">
        <f>'Page 1 - General Information'!$G$16</f>
        <v>6001</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101260303</v>
      </c>
      <c r="B2794" t="str">
        <f>'Page 1 - General Information'!$G$16</f>
        <v>6001</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101260303</v>
      </c>
      <c r="B2795" t="str">
        <f>'Page 1 - General Information'!$G$16</f>
        <v>6001</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101260303</v>
      </c>
      <c r="B2796" t="str">
        <f>'Page 1 - General Information'!$G$16</f>
        <v>6001</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101260303</v>
      </c>
      <c r="B2797" t="str">
        <f>'Page 1 - General Information'!$G$16</f>
        <v>6001</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101260303</v>
      </c>
      <c r="B2798" t="str">
        <f>'Page 1 - General Information'!$G$16</f>
        <v>6001</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101260303</v>
      </c>
      <c r="B2799" t="str">
        <f>'Page 1 - General Information'!$G$16</f>
        <v>6001</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101260303</v>
      </c>
      <c r="B2800" t="str">
        <f>'Page 1 - General Information'!$G$16</f>
        <v>6001</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101260303</v>
      </c>
      <c r="B2801" t="str">
        <f>'Page 1 - General Information'!$G$16</f>
        <v>6001</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101260303</v>
      </c>
      <c r="B2802" t="str">
        <f>'Page 1 - General Information'!$G$16</f>
        <v>6001</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101260303</v>
      </c>
      <c r="B2803" t="str">
        <f>'Page 1 - General Information'!$G$16</f>
        <v>6001</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101260303</v>
      </c>
      <c r="B2804" t="str">
        <f>'Page 1 - General Information'!$G$16</f>
        <v>6001</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101260303</v>
      </c>
      <c r="B2805" t="str">
        <f>'Page 1 - General Information'!$G$16</f>
        <v>6001</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101260303</v>
      </c>
      <c r="B2806" t="str">
        <f>'Page 1 - General Information'!$G$16</f>
        <v>6001</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101260303</v>
      </c>
      <c r="B2807" t="str">
        <f>'Page 1 - General Information'!$G$16</f>
        <v>6001</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101260303</v>
      </c>
      <c r="B2808" t="str">
        <f>'Page 1 - General Information'!$G$16</f>
        <v>6001</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101260303</v>
      </c>
      <c r="B2809" t="str">
        <f>'Page 1 - General Information'!$G$16</f>
        <v>6001</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101260303</v>
      </c>
      <c r="B2810" t="str">
        <f>'Page 1 - General Information'!$G$16</f>
        <v>6001</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101260303</v>
      </c>
      <c r="B2811" t="str">
        <f>'Page 1 - General Information'!$G$16</f>
        <v>6001</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101260303</v>
      </c>
      <c r="B2812" t="str">
        <f>'Page 1 - General Information'!$G$16</f>
        <v>6001</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101260303</v>
      </c>
      <c r="B2813" t="str">
        <f>'Page 1 - General Information'!$G$16</f>
        <v>6001</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101260303</v>
      </c>
      <c r="B2814" t="str">
        <f>'Page 1 - General Information'!$G$16</f>
        <v>6001</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101260303</v>
      </c>
      <c r="B2815" t="str">
        <f>'Page 1 - General Information'!$G$16</f>
        <v>6001</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101260303</v>
      </c>
      <c r="B2816" t="str">
        <f>'Page 1 - General Information'!$G$16</f>
        <v>6001</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101260303</v>
      </c>
      <c r="B2817" t="str">
        <f>'Page 1 - General Information'!$G$16</f>
        <v>6001</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101260303</v>
      </c>
      <c r="B2818" t="str">
        <f>'Page 1 - General Information'!$G$16</f>
        <v>6001</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101260303</v>
      </c>
      <c r="B2819" t="str">
        <f>'Page 1 - General Information'!$G$16</f>
        <v>6001</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101260303</v>
      </c>
      <c r="B2820" t="str">
        <f>'Page 1 - General Information'!$G$16</f>
        <v>6001</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101260303</v>
      </c>
      <c r="B2821" t="str">
        <f>'Page 1 - General Information'!$G$16</f>
        <v>6001</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101260303</v>
      </c>
      <c r="B2822" t="str">
        <f>'Page 1 - General Information'!$G$16</f>
        <v>6001</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101260303</v>
      </c>
      <c r="B2823" t="str">
        <f>'Page 1 - General Information'!$G$16</f>
        <v>6001</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101260303</v>
      </c>
      <c r="B2824" t="str">
        <f>'Page 1 - General Information'!$G$16</f>
        <v>6001</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101260303</v>
      </c>
      <c r="B2825" t="str">
        <f>'Page 1 - General Information'!$G$16</f>
        <v>6001</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101260303</v>
      </c>
      <c r="B2826" t="str">
        <f>'Page 1 - General Information'!$G$16</f>
        <v>6001</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101260303</v>
      </c>
      <c r="B2827" t="str">
        <f>'Page 1 - General Information'!$G$16</f>
        <v>6001</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101260303</v>
      </c>
      <c r="B2828" t="str">
        <f>'Page 1 - General Information'!$G$16</f>
        <v>6001</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101260303</v>
      </c>
      <c r="B2829" t="str">
        <f>'Page 1 - General Information'!$G$16</f>
        <v>6001</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101260303</v>
      </c>
      <c r="B2830" t="str">
        <f>'Page 1 - General Information'!$G$16</f>
        <v>6001</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101260303</v>
      </c>
      <c r="B2831" t="str">
        <f>'Page 1 - General Information'!$G$16</f>
        <v>6001</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101260303</v>
      </c>
      <c r="B2832" t="str">
        <f>'Page 1 - General Information'!$G$16</f>
        <v>6001</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101260303</v>
      </c>
      <c r="B2833" t="str">
        <f>'Page 1 - General Information'!$G$16</f>
        <v>6001</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101260303</v>
      </c>
      <c r="B2834" t="str">
        <f>'Page 1 - General Information'!$G$16</f>
        <v>6001</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101260303</v>
      </c>
      <c r="B2835" t="str">
        <f>'Page 1 - General Information'!$G$16</f>
        <v>6001</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101260303</v>
      </c>
      <c r="B2836" t="str">
        <f>'Page 1 - General Information'!$G$16</f>
        <v>6001</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101260303</v>
      </c>
      <c r="B2837" t="str">
        <f>'Page 1 - General Information'!$G$16</f>
        <v>6001</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101260303</v>
      </c>
      <c r="B2838" t="str">
        <f>'Page 1 - General Information'!$G$16</f>
        <v>6001</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101260303</v>
      </c>
      <c r="B2839" t="str">
        <f>'Page 1 - General Information'!$G$16</f>
        <v>6001</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101260303</v>
      </c>
      <c r="B2840" t="str">
        <f>'Page 1 - General Information'!$G$16</f>
        <v>6001</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101260303</v>
      </c>
      <c r="B2841" t="str">
        <f>'Page 1 - General Information'!$G$16</f>
        <v>6001</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101260303</v>
      </c>
      <c r="B2842" t="str">
        <f>'Page 1 - General Information'!$G$16</f>
        <v>6001</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101260303</v>
      </c>
      <c r="B2843" t="str">
        <f>'Page 1 - General Information'!$G$16</f>
        <v>6001</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101260303</v>
      </c>
      <c r="B2844" t="str">
        <f>'Page 1 - General Information'!$G$16</f>
        <v>6001</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101260303</v>
      </c>
      <c r="B2845" t="str">
        <f>'Page 1 - General Information'!$G$16</f>
        <v>6001</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101260303</v>
      </c>
      <c r="B2846" t="str">
        <f>'Page 1 - General Information'!$G$16</f>
        <v>6001</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101260303</v>
      </c>
      <c r="B2847" t="str">
        <f>'Page 1 - General Information'!$G$16</f>
        <v>6001</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101260303</v>
      </c>
      <c r="B2848" t="str">
        <f>'Page 1 - General Information'!$G$16</f>
        <v>6001</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101260303</v>
      </c>
      <c r="B2849" t="str">
        <f>'Page 1 - General Information'!$G$16</f>
        <v>6001</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101260303</v>
      </c>
      <c r="B2850" t="str">
        <f>'Page 1 - General Information'!$G$16</f>
        <v>6001</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101260303</v>
      </c>
      <c r="B2851" t="str">
        <f>'Page 1 - General Information'!$G$16</f>
        <v>6001</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101260303</v>
      </c>
      <c r="B2852" t="str">
        <f>'Page 1 - General Information'!$G$16</f>
        <v>6001</v>
      </c>
      <c r="C2852" s="395" t="s">
        <v>19068</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f>'Page 1 - General Information'!$G$12</f>
        <v>101260303</v>
      </c>
      <c r="B2853" t="str">
        <f>'Page 1 - General Information'!$G$16</f>
        <v>6001</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101260303</v>
      </c>
      <c r="B2854" t="str">
        <f>'Page 1 - General Information'!$G$16</f>
        <v>6001</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101260303</v>
      </c>
      <c r="B2855" t="str">
        <f>'Page 1 - General Information'!$G$16</f>
        <v>6001</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101260303</v>
      </c>
      <c r="B2856" t="str">
        <f>'Page 1 - General Information'!$G$16</f>
        <v>6001</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101260303</v>
      </c>
      <c r="B2857" t="str">
        <f>'Page 1 - General Information'!$G$16</f>
        <v>6001</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101260303</v>
      </c>
      <c r="B2858" t="str">
        <f>'Page 1 - General Information'!$G$16</f>
        <v>6001</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101260303</v>
      </c>
      <c r="B2859" t="str">
        <f>'Page 1 - General Information'!$G$16</f>
        <v>6001</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101260303</v>
      </c>
      <c r="B2860" t="str">
        <f>'Page 1 - General Information'!$G$16</f>
        <v>6001</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101260303</v>
      </c>
      <c r="B2861" t="str">
        <f>'Page 1 - General Information'!$G$16</f>
        <v>6001</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101260303</v>
      </c>
      <c r="B2862" t="str">
        <f>'Page 1 - General Information'!$G$16</f>
        <v>6001</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101260303</v>
      </c>
      <c r="B2863" t="str">
        <f>'Page 1 - General Information'!$G$16</f>
        <v>6001</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101260303</v>
      </c>
      <c r="B2864" t="str">
        <f>'Page 1 - General Information'!$G$16</f>
        <v>6001</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101260303</v>
      </c>
      <c r="B2865" t="str">
        <f>'Page 1 - General Information'!$G$16</f>
        <v>6001</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101260303</v>
      </c>
      <c r="B2866" t="str">
        <f>'Page 1 - General Information'!$G$16</f>
        <v>6001</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101260303</v>
      </c>
      <c r="B2867" t="str">
        <f>'Page 1 - General Information'!$G$16</f>
        <v>6001</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101260303</v>
      </c>
      <c r="B2868" t="str">
        <f>'Page 1 - General Information'!$G$16</f>
        <v>6001</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101260303</v>
      </c>
      <c r="B2869" t="str">
        <f>'Page 1 - General Information'!$G$16</f>
        <v>6001</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101260303</v>
      </c>
      <c r="B2870" t="str">
        <f>'Page 1 - General Information'!$G$16</f>
        <v>6001</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101260303</v>
      </c>
      <c r="B2871" t="str">
        <f>'Page 1 - General Information'!$G$16</f>
        <v>6001</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101260303</v>
      </c>
      <c r="B2872" t="str">
        <f>'Page 1 - General Information'!$G$16</f>
        <v>6001</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101260303</v>
      </c>
      <c r="B2873" t="str">
        <f>'Page 1 - General Information'!$G$16</f>
        <v>6001</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101260303</v>
      </c>
      <c r="B2874" t="str">
        <f>'Page 1 - General Information'!$G$16</f>
        <v>6001</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101260303</v>
      </c>
      <c r="B2875" t="str">
        <f>'Page 1 - General Information'!$G$16</f>
        <v>6001</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101260303</v>
      </c>
      <c r="B2876" t="str">
        <f>'Page 1 - General Information'!$G$16</f>
        <v>6001</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101260303</v>
      </c>
      <c r="B2877" t="str">
        <f>'Page 1 - General Information'!$G$16</f>
        <v>6001</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101260303</v>
      </c>
      <c r="B2878" t="str">
        <f>'Page 1 - General Information'!$G$16</f>
        <v>6001</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101260303</v>
      </c>
      <c r="B2879" t="str">
        <f>'Page 1 - General Information'!$G$16</f>
        <v>6001</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101260303</v>
      </c>
      <c r="B2880" t="str">
        <f>'Page 1 - General Information'!$G$16</f>
        <v>6001</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101260303</v>
      </c>
      <c r="B2881" t="str">
        <f>'Page 1 - General Information'!$G$16</f>
        <v>6001</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101260303</v>
      </c>
      <c r="B2882" t="str">
        <f>'Page 1 - General Information'!$G$16</f>
        <v>6001</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101260303</v>
      </c>
      <c r="B2883" t="str">
        <f>'Page 1 - General Information'!$G$16</f>
        <v>6001</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101260303</v>
      </c>
      <c r="B2884" t="str">
        <f>'Page 1 - General Information'!$G$16</f>
        <v>6001</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101260303</v>
      </c>
      <c r="B2885" t="str">
        <f>'Page 1 - General Information'!$G$16</f>
        <v>6001</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101260303</v>
      </c>
      <c r="B2886" t="str">
        <f>'Page 1 - General Information'!$G$16</f>
        <v>6001</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101260303</v>
      </c>
      <c r="B2887" t="str">
        <f>'Page 1 - General Information'!$G$16</f>
        <v>6001</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101260303</v>
      </c>
      <c r="B2888" t="str">
        <f>'Page 1 - General Information'!$G$16</f>
        <v>6001</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101260303</v>
      </c>
      <c r="B2889" t="str">
        <f>'Page 1 - General Information'!$G$16</f>
        <v>6001</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101260303</v>
      </c>
      <c r="B2890" t="str">
        <f>'Page 1 - General Information'!$G$16</f>
        <v>6001</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101260303</v>
      </c>
      <c r="B2891" t="str">
        <f>'Page 1 - General Information'!$G$16</f>
        <v>6001</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101260303</v>
      </c>
      <c r="B2892" t="str">
        <f>'Page 1 - General Information'!$G$16</f>
        <v>6001</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101260303</v>
      </c>
      <c r="B2893" t="str">
        <f>'Page 1 - General Information'!$G$16</f>
        <v>6001</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101260303</v>
      </c>
      <c r="B2894" t="str">
        <f>'Page 1 - General Information'!$G$16</f>
        <v>6001</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101260303</v>
      </c>
      <c r="B2895" t="str">
        <f>'Page 1 - General Information'!$G$16</f>
        <v>6001</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101260303</v>
      </c>
      <c r="B2896" t="str">
        <f>'Page 1 - General Information'!$G$16</f>
        <v>6001</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101260303</v>
      </c>
      <c r="B2897" t="str">
        <f>'Page 1 - General Information'!$G$16</f>
        <v>6001</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101260303</v>
      </c>
      <c r="B2898" t="str">
        <f>'Page 1 - General Information'!$G$16</f>
        <v>6001</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101260303</v>
      </c>
      <c r="B2899" t="str">
        <f>'Page 1 - General Information'!$G$16</f>
        <v>6001</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101260303</v>
      </c>
      <c r="B2900" t="str">
        <f>'Page 1 - General Information'!$G$16</f>
        <v>6001</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101260303</v>
      </c>
      <c r="B2901" t="str">
        <f>'Page 1 - General Information'!$G$16</f>
        <v>6001</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101260303</v>
      </c>
      <c r="B2902" t="str">
        <f>'Page 1 - General Information'!$G$16</f>
        <v>6001</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101260303</v>
      </c>
      <c r="B2903" t="str">
        <f>'Page 1 - General Information'!$G$16</f>
        <v>6001</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101260303</v>
      </c>
      <c r="B2904" t="str">
        <f>'Page 1 - General Information'!$G$16</f>
        <v>6001</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101260303</v>
      </c>
      <c r="B2905" t="str">
        <f>'Page 1 - General Information'!$G$16</f>
        <v>6001</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101260303</v>
      </c>
      <c r="B2906" t="str">
        <f>'Page 1 - General Information'!$G$16</f>
        <v>6001</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101260303</v>
      </c>
      <c r="B2907" t="str">
        <f>'Page 1 - General Information'!$G$16</f>
        <v>6001</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101260303</v>
      </c>
      <c r="B2908" t="str">
        <f>'Page 1 - General Information'!$G$16</f>
        <v>6001</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101260303</v>
      </c>
      <c r="B2909" t="str">
        <f>'Page 1 - General Information'!$G$16</f>
        <v>6001</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101260303</v>
      </c>
      <c r="B2910" t="str">
        <f>'Page 1 - General Information'!$G$16</f>
        <v>6001</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101260303</v>
      </c>
      <c r="B2911" t="str">
        <f>'Page 1 - General Information'!$G$16</f>
        <v>6001</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101260303</v>
      </c>
      <c r="B2912" t="str">
        <f>'Page 1 - General Information'!$G$16</f>
        <v>6001</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101260303</v>
      </c>
      <c r="B2913" t="str">
        <f>'Page 1 - General Information'!$G$16</f>
        <v>6001</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101260303</v>
      </c>
      <c r="B2914" t="str">
        <f>'Page 1 - General Information'!$G$16</f>
        <v>6001</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101260303</v>
      </c>
      <c r="B2915" t="str">
        <f>'Page 1 - General Information'!$G$16</f>
        <v>6001</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101260303</v>
      </c>
      <c r="B2916" t="str">
        <f>'Page 1 - General Information'!$G$16</f>
        <v>6001</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101260303</v>
      </c>
      <c r="B2917" t="str">
        <f>'Page 1 - General Information'!$G$16</f>
        <v>6001</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101260303</v>
      </c>
      <c r="B2918" t="str">
        <f>'Page 1 - General Information'!$G$16</f>
        <v>6001</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101260303</v>
      </c>
      <c r="B2919" t="str">
        <f>'Page 1 - General Information'!$G$16</f>
        <v>6001</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101260303</v>
      </c>
      <c r="B2920" t="str">
        <f>'Page 1 - General Information'!$G$16</f>
        <v>6001</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101260303</v>
      </c>
      <c r="B2921" t="str">
        <f>'Page 1 - General Information'!$G$16</f>
        <v>6001</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101260303</v>
      </c>
      <c r="B2922" t="str">
        <f>'Page 1 - General Information'!$G$16</f>
        <v>6001</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101260303</v>
      </c>
      <c r="B2923" t="str">
        <f>'Page 1 - General Information'!$G$16</f>
        <v>6001</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101260303</v>
      </c>
      <c r="B2924" t="str">
        <f>'Page 1 - General Information'!$G$16</f>
        <v>6001</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101260303</v>
      </c>
      <c r="B2925" t="str">
        <f>'Page 1 - General Information'!$G$16</f>
        <v>6001</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101260303</v>
      </c>
      <c r="B2926" t="str">
        <f>'Page 1 - General Information'!$G$16</f>
        <v>6001</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101260303</v>
      </c>
      <c r="B2927" t="str">
        <f>'Page 1 - General Information'!$G$16</f>
        <v>6001</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101260303</v>
      </c>
      <c r="B2928" t="str">
        <f>'Page 1 - General Information'!$G$16</f>
        <v>6001</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101260303</v>
      </c>
      <c r="B2929" t="str">
        <f>'Page 1 - General Information'!$G$16</f>
        <v>6001</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f>'Page 1 - General Information'!$G$12</f>
        <v>101260303</v>
      </c>
      <c r="B2930" t="str">
        <f>'Page 1 - General Information'!$G$16</f>
        <v>6001</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101260303</v>
      </c>
      <c r="B2931" t="str">
        <f>'Page 1 - General Information'!$G$16</f>
        <v>6001</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101260303</v>
      </c>
      <c r="B2932" t="str">
        <f>'Page 1 - General Information'!$G$16</f>
        <v>6001</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101260303</v>
      </c>
      <c r="B2933" t="str">
        <f>'Page 1 - General Information'!$G$16</f>
        <v>6001</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101260303</v>
      </c>
      <c r="B2934" t="str">
        <f>'Page 1 - General Information'!$G$16</f>
        <v>6001</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101260303</v>
      </c>
      <c r="B2935" t="str">
        <f>'Page 1 - General Information'!$G$16</f>
        <v>6001</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101260303</v>
      </c>
      <c r="B2936" t="str">
        <f>'Page 1 - General Information'!$G$16</f>
        <v>6001</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f>'Page 1 - General Information'!$G$12</f>
        <v>101260303</v>
      </c>
      <c r="B2937" t="str">
        <f>'Page 1 - General Information'!$G$16</f>
        <v>6001</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f>'Page 1 - General Information'!$G$12</f>
        <v>101260303</v>
      </c>
      <c r="B2938" t="str">
        <f>'Page 1 - General Information'!$G$16</f>
        <v>6001</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101260303</v>
      </c>
      <c r="B2939" t="str">
        <f>'Page 1 - General Information'!$G$16</f>
        <v>6001</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101260303</v>
      </c>
      <c r="B2940" t="str">
        <f>'Page 1 - General Information'!$G$16</f>
        <v>6001</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f>'Page 1 - General Information'!$G$12</f>
        <v>101260303</v>
      </c>
      <c r="B2941" t="str">
        <f>'Page 1 - General Information'!$G$16</f>
        <v>6001</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f>'Page 1 - General Information'!$G$12</f>
        <v>101260303</v>
      </c>
      <c r="B2942" t="str">
        <f>'Page 1 - General Information'!$G$16</f>
        <v>6001</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101260303</v>
      </c>
      <c r="B2943" t="str">
        <f>'Page 1 - General Information'!$G$16</f>
        <v>6001</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101260303</v>
      </c>
      <c r="B2944" t="str">
        <f>'Page 1 - General Information'!$G$16</f>
        <v>6001</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101260303</v>
      </c>
      <c r="B2945" t="str">
        <f>'Page 1 - General Information'!$G$16</f>
        <v>6001</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101260303</v>
      </c>
      <c r="B2946" t="str">
        <f>'Page 1 - General Information'!$G$16</f>
        <v>6001</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101260303</v>
      </c>
      <c r="B2947" t="str">
        <f>'Page 1 - General Information'!$G$16</f>
        <v>6001</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101260303</v>
      </c>
      <c r="B2948" t="str">
        <f>'Page 1 - General Information'!$G$16</f>
        <v>6001</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101260303</v>
      </c>
      <c r="B2949" t="str">
        <f>'Page 1 - General Information'!$G$16</f>
        <v>6001</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101260303</v>
      </c>
      <c r="B2950" t="str">
        <f>'Page 1 - General Information'!$G$16</f>
        <v>6001</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101260303</v>
      </c>
      <c r="B2951" t="str">
        <f>'Page 1 - General Information'!$G$16</f>
        <v>6001</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101260303</v>
      </c>
      <c r="B2952" t="str">
        <f>'Page 1 - General Information'!$G$16</f>
        <v>6001</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101260303</v>
      </c>
      <c r="B2953" t="str">
        <f>'Page 1 - General Information'!$G$16</f>
        <v>6001</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101260303</v>
      </c>
      <c r="B2954" t="str">
        <f>'Page 1 - General Information'!$G$16</f>
        <v>6001</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101260303</v>
      </c>
      <c r="B2955" t="str">
        <f>'Page 1 - General Information'!$G$16</f>
        <v>6001</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101260303</v>
      </c>
      <c r="B2956" t="str">
        <f>'Page 1 - General Information'!$G$16</f>
        <v>6001</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101260303</v>
      </c>
      <c r="B2957" t="str">
        <f>'Page 1 - General Information'!$G$16</f>
        <v>6001</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101260303</v>
      </c>
      <c r="B2958" t="str">
        <f>'Page 1 - General Information'!$G$16</f>
        <v>6001</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101260303</v>
      </c>
      <c r="B2959" t="str">
        <f>'Page 1 - General Information'!$G$16</f>
        <v>6001</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101260303</v>
      </c>
      <c r="B2960" t="str">
        <f>'Page 1 - General Information'!$G$16</f>
        <v>6001</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101260303</v>
      </c>
      <c r="B2961" t="str">
        <f>'Page 1 - General Information'!$G$16</f>
        <v>6001</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101260303</v>
      </c>
      <c r="B2962" t="str">
        <f>'Page 1 - General Information'!$G$16</f>
        <v>6001</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101260303</v>
      </c>
      <c r="B2963" t="str">
        <f>'Page 1 - General Information'!$G$16</f>
        <v>6001</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101260303</v>
      </c>
      <c r="B2964" t="str">
        <f>'Page 1 - General Information'!$G$16</f>
        <v>6001</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101260303</v>
      </c>
      <c r="B2965" t="str">
        <f>'Page 1 - General Information'!$G$16</f>
        <v>6001</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101260303</v>
      </c>
      <c r="B2966" t="str">
        <f>'Page 1 - General Information'!$G$16</f>
        <v>6001</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101260303</v>
      </c>
      <c r="B2967" t="str">
        <f>'Page 1 - General Information'!$G$16</f>
        <v>6001</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101260303</v>
      </c>
      <c r="B2968" t="str">
        <f>'Page 1 - General Information'!$G$16</f>
        <v>6001</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101260303</v>
      </c>
      <c r="B2969" t="str">
        <f>'Page 1 - General Information'!$G$16</f>
        <v>6001</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101260303</v>
      </c>
      <c r="B2970" t="str">
        <f>'Page 1 - General Information'!$G$16</f>
        <v>6001</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101260303</v>
      </c>
      <c r="B2971" t="str">
        <f>'Page 1 - General Information'!$G$16</f>
        <v>6001</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101260303</v>
      </c>
      <c r="B2972" t="str">
        <f>'Page 1 - General Information'!$G$16</f>
        <v>6001</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101260303</v>
      </c>
      <c r="B2973" t="str">
        <f>'Page 1 - General Information'!$G$16</f>
        <v>6001</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25">
      <c r="A2974">
        <f>'Page 1 - General Information'!$G$12</f>
        <v>101260303</v>
      </c>
      <c r="B2974" t="str">
        <f>'Page 1 - General Information'!$G$16</f>
        <v>6001</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101260303</v>
      </c>
      <c r="B2975" t="str">
        <f>'Page 1 - General Information'!$G$16</f>
        <v>6001</v>
      </c>
      <c r="C2975" s="395" t="s">
        <v>19068</v>
      </c>
      <c r="D2975"/>
      <c r="E2975"/>
      <c r="F2975"/>
      <c r="G2975"/>
      <c r="H2975"/>
      <c r="I2975"/>
      <c r="J2975"/>
      <c r="K2975"/>
      <c r="L2975"/>
      <c r="M2975"/>
      <c r="N2975" t="s">
        <v>4101</v>
      </c>
      <c r="O2975" s="396">
        <f>INDEX('Page 2 - Team Information'!$K$14:$AP$184,Y2975,X2975)</f>
        <v>2</v>
      </c>
      <c r="P2975"/>
      <c r="Q2975"/>
      <c r="R2975"/>
      <c r="S2975" t="s">
        <v>6986</v>
      </c>
      <c r="T2975"/>
      <c r="U2975"/>
      <c r="V2975"/>
      <c r="W2975"/>
      <c r="X2975" s="397">
        <v>27</v>
      </c>
      <c r="Y2975" s="397">
        <v>1</v>
      </c>
    </row>
    <row r="2976" spans="1:25" x14ac:dyDescent="0.25">
      <c r="A2976">
        <f>'Page 1 - General Information'!$G$12</f>
        <v>101260303</v>
      </c>
      <c r="B2976" t="str">
        <f>'Page 1 - General Information'!$G$16</f>
        <v>6001</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101260303</v>
      </c>
      <c r="B2977" t="str">
        <f>'Page 1 - General Information'!$G$16</f>
        <v>6001</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101260303</v>
      </c>
      <c r="B2978" t="str">
        <f>'Page 1 - General Information'!$G$16</f>
        <v>6001</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101260303</v>
      </c>
      <c r="B2979" t="str">
        <f>'Page 1 - General Information'!$G$16</f>
        <v>6001</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101260303</v>
      </c>
      <c r="B2980" t="str">
        <f>'Page 1 - General Information'!$G$16</f>
        <v>6001</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101260303</v>
      </c>
      <c r="B2981" t="str">
        <f>'Page 1 - General Information'!$G$16</f>
        <v>6001</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25">
      <c r="A2982">
        <f>'Page 1 - General Information'!$G$12</f>
        <v>101260303</v>
      </c>
      <c r="B2982" t="str">
        <f>'Page 1 - General Information'!$G$16</f>
        <v>6001</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101260303</v>
      </c>
      <c r="B2983" t="str">
        <f>'Page 1 - General Information'!$G$16</f>
        <v>6001</v>
      </c>
      <c r="C2983" s="395" t="s">
        <v>19068</v>
      </c>
      <c r="D2983"/>
      <c r="E2983"/>
      <c r="F2983"/>
      <c r="G2983"/>
      <c r="H2983"/>
      <c r="I2983"/>
      <c r="J2983"/>
      <c r="K2983"/>
      <c r="L2983"/>
      <c r="M2983"/>
      <c r="N2983" t="s">
        <v>4101</v>
      </c>
      <c r="O2983" s="396">
        <f>INDEX('Page 2 - Team Information'!$K$14:$AP$184,Y2983,X2983)</f>
        <v>1</v>
      </c>
      <c r="P2983"/>
      <c r="Q2983"/>
      <c r="R2983"/>
      <c r="S2983" t="s">
        <v>6994</v>
      </c>
      <c r="T2983"/>
      <c r="U2983"/>
      <c r="V2983"/>
      <c r="W2983"/>
      <c r="X2983" s="397">
        <v>27</v>
      </c>
      <c r="Y2983" s="397">
        <v>2</v>
      </c>
    </row>
    <row r="2984" spans="1:25" x14ac:dyDescent="0.25">
      <c r="A2984">
        <f>'Page 1 - General Information'!$G$12</f>
        <v>101260303</v>
      </c>
      <c r="B2984" t="str">
        <f>'Page 1 - General Information'!$G$16</f>
        <v>6001</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101260303</v>
      </c>
      <c r="B2985" t="str">
        <f>'Page 1 - General Information'!$G$16</f>
        <v>6001</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101260303</v>
      </c>
      <c r="B2986" t="str">
        <f>'Page 1 - General Information'!$G$16</f>
        <v>6001</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101260303</v>
      </c>
      <c r="B2987" t="str">
        <f>'Page 1 - General Information'!$G$16</f>
        <v>6001</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101260303</v>
      </c>
      <c r="B2988" t="str">
        <f>'Page 1 - General Information'!$G$16</f>
        <v>6001</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101260303</v>
      </c>
      <c r="B2989" t="str">
        <f>'Page 1 - General Information'!$G$16</f>
        <v>6001</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101260303</v>
      </c>
      <c r="B2990" t="str">
        <f>'Page 1 - General Information'!$G$16</f>
        <v>6001</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101260303</v>
      </c>
      <c r="B2991" t="str">
        <f>'Page 1 - General Information'!$G$16</f>
        <v>6001</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101260303</v>
      </c>
      <c r="B2992" t="str">
        <f>'Page 1 - General Information'!$G$16</f>
        <v>6001</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101260303</v>
      </c>
      <c r="B2993" t="str">
        <f>'Page 1 - General Information'!$G$16</f>
        <v>6001</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101260303</v>
      </c>
      <c r="B2994" t="str">
        <f>'Page 1 - General Information'!$G$16</f>
        <v>6001</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101260303</v>
      </c>
      <c r="B2995" t="str">
        <f>'Page 1 - General Information'!$G$16</f>
        <v>6001</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101260303</v>
      </c>
      <c r="B2996" t="str">
        <f>'Page 1 - General Information'!$G$16</f>
        <v>6001</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101260303</v>
      </c>
      <c r="B2997" t="str">
        <f>'Page 1 - General Information'!$G$16</f>
        <v>6001</v>
      </c>
      <c r="C2997" s="395" t="s">
        <v>19068</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25">
      <c r="A2998">
        <f>'Page 1 - General Information'!$G$12</f>
        <v>101260303</v>
      </c>
      <c r="B2998" t="str">
        <f>'Page 1 - General Information'!$G$16</f>
        <v>6001</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101260303</v>
      </c>
      <c r="B2999" t="str">
        <f>'Page 1 - General Information'!$G$16</f>
        <v>6001</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101260303</v>
      </c>
      <c r="B3000" t="str">
        <f>'Page 1 - General Information'!$G$16</f>
        <v>6001</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101260303</v>
      </c>
      <c r="B3001" t="str">
        <f>'Page 1 - General Information'!$G$16</f>
        <v>6001</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101260303</v>
      </c>
      <c r="B3002" t="str">
        <f>'Page 1 - General Information'!$G$16</f>
        <v>6001</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101260303</v>
      </c>
      <c r="B3003" t="str">
        <f>'Page 1 - General Information'!$G$16</f>
        <v>6001</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101260303</v>
      </c>
      <c r="B3004" t="str">
        <f>'Page 1 - General Information'!$G$16</f>
        <v>6001</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101260303</v>
      </c>
      <c r="B3005" t="str">
        <f>'Page 1 - General Information'!$G$16</f>
        <v>6001</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25">
      <c r="A3006">
        <f>'Page 1 - General Information'!$G$12</f>
        <v>101260303</v>
      </c>
      <c r="B3006" t="str">
        <f>'Page 1 - General Information'!$G$16</f>
        <v>6001</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101260303</v>
      </c>
      <c r="B3007" t="str">
        <f>'Page 1 - General Information'!$G$16</f>
        <v>6001</v>
      </c>
      <c r="C3007" s="395" t="s">
        <v>19068</v>
      </c>
      <c r="D3007"/>
      <c r="E3007"/>
      <c r="F3007"/>
      <c r="G3007"/>
      <c r="H3007"/>
      <c r="I3007"/>
      <c r="J3007"/>
      <c r="K3007"/>
      <c r="L3007"/>
      <c r="M3007"/>
      <c r="N3007" t="s">
        <v>4101</v>
      </c>
      <c r="O3007" s="396">
        <f>INDEX('Page 2 - Team Information'!$K$14:$AP$184,Y3007,X3007)</f>
        <v>5</v>
      </c>
      <c r="P3007"/>
      <c r="Q3007"/>
      <c r="R3007"/>
      <c r="S3007" t="s">
        <v>7018</v>
      </c>
      <c r="T3007"/>
      <c r="U3007"/>
      <c r="V3007"/>
      <c r="W3007"/>
      <c r="X3007" s="397">
        <v>27</v>
      </c>
      <c r="Y3007" s="397">
        <v>5</v>
      </c>
    </row>
    <row r="3008" spans="1:25" x14ac:dyDescent="0.25">
      <c r="A3008">
        <f>'Page 1 - General Information'!$G$12</f>
        <v>101260303</v>
      </c>
      <c r="B3008" t="str">
        <f>'Page 1 - General Information'!$G$16</f>
        <v>6001</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101260303</v>
      </c>
      <c r="B3009" t="str">
        <f>'Page 1 - General Information'!$G$16</f>
        <v>6001</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101260303</v>
      </c>
      <c r="B3010" t="str">
        <f>'Page 1 - General Information'!$G$16</f>
        <v>6001</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101260303</v>
      </c>
      <c r="B3011" t="str">
        <f>'Page 1 - General Information'!$G$16</f>
        <v>6001</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101260303</v>
      </c>
      <c r="B3012" t="str">
        <f>'Page 1 - General Information'!$G$16</f>
        <v>6001</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101260303</v>
      </c>
      <c r="B3013" t="str">
        <f>'Page 1 - General Information'!$G$16</f>
        <v>6001</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25">
      <c r="A3014">
        <f>'Page 1 - General Information'!$G$12</f>
        <v>101260303</v>
      </c>
      <c r="B3014" t="str">
        <f>'Page 1 - General Information'!$G$16</f>
        <v>6001</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101260303</v>
      </c>
      <c r="B3015" t="str">
        <f>'Page 1 - General Information'!$G$16</f>
        <v>6001</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101260303</v>
      </c>
      <c r="B3016" t="str">
        <f>'Page 1 - General Information'!$G$16</f>
        <v>6001</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101260303</v>
      </c>
      <c r="B3017" t="str">
        <f>'Page 1 - General Information'!$G$16</f>
        <v>6001</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101260303</v>
      </c>
      <c r="B3018" t="str">
        <f>'Page 1 - General Information'!$G$16</f>
        <v>6001</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101260303</v>
      </c>
      <c r="B3019" t="str">
        <f>'Page 1 - General Information'!$G$16</f>
        <v>6001</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101260303</v>
      </c>
      <c r="B3020" t="str">
        <f>'Page 1 - General Information'!$G$16</f>
        <v>6001</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101260303</v>
      </c>
      <c r="B3021" t="str">
        <f>'Page 1 - General Information'!$G$16</f>
        <v>6001</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101260303</v>
      </c>
      <c r="B3022" t="str">
        <f>'Page 1 - General Information'!$G$16</f>
        <v>6001</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101260303</v>
      </c>
      <c r="B3023" t="str">
        <f>'Page 1 - General Information'!$G$16</f>
        <v>6001</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101260303</v>
      </c>
      <c r="B3024" t="str">
        <f>'Page 1 - General Information'!$G$16</f>
        <v>6001</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101260303</v>
      </c>
      <c r="B3025" t="str">
        <f>'Page 1 - General Information'!$G$16</f>
        <v>6001</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101260303</v>
      </c>
      <c r="B3026" t="str">
        <f>'Page 1 - General Information'!$G$16</f>
        <v>6001</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101260303</v>
      </c>
      <c r="B3027" t="str">
        <f>'Page 1 - General Information'!$G$16</f>
        <v>6001</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101260303</v>
      </c>
      <c r="B3028" t="str">
        <f>'Page 1 - General Information'!$G$16</f>
        <v>6001</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101260303</v>
      </c>
      <c r="B3029" t="str">
        <f>'Page 1 - General Information'!$G$16</f>
        <v>6001</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101260303</v>
      </c>
      <c r="B3030" t="str">
        <f>'Page 1 - General Information'!$G$16</f>
        <v>6001</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101260303</v>
      </c>
      <c r="B3031" t="str">
        <f>'Page 1 - General Information'!$G$16</f>
        <v>6001</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101260303</v>
      </c>
      <c r="B3032" t="str">
        <f>'Page 1 - General Information'!$G$16</f>
        <v>6001</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101260303</v>
      </c>
      <c r="B3033" t="str">
        <f>'Page 1 - General Information'!$G$16</f>
        <v>6001</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101260303</v>
      </c>
      <c r="B3034" t="str">
        <f>'Page 1 - General Information'!$G$16</f>
        <v>6001</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101260303</v>
      </c>
      <c r="B3035" t="str">
        <f>'Page 1 - General Information'!$G$16</f>
        <v>6001</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101260303</v>
      </c>
      <c r="B3036" t="str">
        <f>'Page 1 - General Information'!$G$16</f>
        <v>6001</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101260303</v>
      </c>
      <c r="B3037" t="str">
        <f>'Page 1 - General Information'!$G$16</f>
        <v>6001</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25">
      <c r="A3038">
        <f>'Page 1 - General Information'!$G$12</f>
        <v>101260303</v>
      </c>
      <c r="B3038" t="str">
        <f>'Page 1 - General Information'!$G$16</f>
        <v>6001</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101260303</v>
      </c>
      <c r="B3039" t="str">
        <f>'Page 1 - General Information'!$G$16</f>
        <v>6001</v>
      </c>
      <c r="C3039" s="395" t="s">
        <v>19068</v>
      </c>
      <c r="D3039"/>
      <c r="E3039"/>
      <c r="F3039"/>
      <c r="G3039"/>
      <c r="H3039"/>
      <c r="I3039"/>
      <c r="J3039"/>
      <c r="K3039"/>
      <c r="L3039"/>
      <c r="M3039"/>
      <c r="N3039" t="s">
        <v>4101</v>
      </c>
      <c r="O3039" s="396">
        <f>INDEX('Page 2 - Team Information'!$K$14:$AP$184,Y3039,X3039)</f>
        <v>1</v>
      </c>
      <c r="P3039"/>
      <c r="Q3039"/>
      <c r="R3039"/>
      <c r="S3039" t="s">
        <v>7050</v>
      </c>
      <c r="T3039"/>
      <c r="U3039"/>
      <c r="V3039"/>
      <c r="W3039"/>
      <c r="X3039" s="397">
        <v>27</v>
      </c>
      <c r="Y3039" s="397">
        <v>9</v>
      </c>
    </row>
    <row r="3040" spans="1:25" x14ac:dyDescent="0.25">
      <c r="A3040">
        <f>'Page 1 - General Information'!$G$12</f>
        <v>101260303</v>
      </c>
      <c r="B3040" t="str">
        <f>'Page 1 - General Information'!$G$16</f>
        <v>6001</v>
      </c>
      <c r="C3040" s="395" t="s">
        <v>19068</v>
      </c>
      <c r="D3040"/>
      <c r="E3040"/>
      <c r="F3040"/>
      <c r="G3040"/>
      <c r="H3040"/>
      <c r="I3040"/>
      <c r="J3040"/>
      <c r="K3040"/>
      <c r="L3040"/>
      <c r="M3040"/>
      <c r="N3040" s="274" t="s">
        <v>4090</v>
      </c>
      <c r="O3040" s="399"/>
      <c r="P3040"/>
      <c r="Q3040" s="400">
        <f>(INDEX('Page 2 - Team Information'!$K$14:$AP$184,Y3040,X3040)*100)</f>
        <v>33</v>
      </c>
      <c r="R3040"/>
      <c r="S3040" t="s">
        <v>7051</v>
      </c>
      <c r="T3040"/>
      <c r="U3040"/>
      <c r="V3040"/>
      <c r="W3040"/>
      <c r="X3040" s="397">
        <v>29</v>
      </c>
      <c r="Y3040" s="397">
        <v>9</v>
      </c>
    </row>
    <row r="3041" spans="1:25" x14ac:dyDescent="0.25">
      <c r="A3041">
        <f>'Page 1 - General Information'!$G$12</f>
        <v>101260303</v>
      </c>
      <c r="B3041" t="str">
        <f>'Page 1 - General Information'!$G$16</f>
        <v>6001</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101260303</v>
      </c>
      <c r="B3042" t="str">
        <f>'Page 1 - General Information'!$G$16</f>
        <v>6001</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101260303</v>
      </c>
      <c r="B3043" t="str">
        <f>'Page 1 - General Information'!$G$16</f>
        <v>6001</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101260303</v>
      </c>
      <c r="B3044" t="str">
        <f>'Page 1 - General Information'!$G$16</f>
        <v>6001</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101260303</v>
      </c>
      <c r="B3045" t="str">
        <f>'Page 1 - General Information'!$G$16</f>
        <v>6001</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101260303</v>
      </c>
      <c r="B3046" t="str">
        <f>'Page 1 - General Information'!$G$16</f>
        <v>6001</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101260303</v>
      </c>
      <c r="B3047" t="str">
        <f>'Page 1 - General Information'!$G$16</f>
        <v>6001</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101260303</v>
      </c>
      <c r="B3048" t="str">
        <f>'Page 1 - General Information'!$G$16</f>
        <v>6001</v>
      </c>
      <c r="C3048" s="395" t="s">
        <v>19068</v>
      </c>
      <c r="D3048"/>
      <c r="E3048"/>
      <c r="F3048"/>
      <c r="G3048"/>
      <c r="H3048"/>
      <c r="I3048"/>
      <c r="J3048"/>
      <c r="K3048"/>
      <c r="L3048"/>
      <c r="M3048"/>
      <c r="N3048" s="274" t="s">
        <v>4090</v>
      </c>
      <c r="O3048" s="399"/>
      <c r="P3048"/>
      <c r="Q3048" s="400">
        <f>(INDEX('Page 2 - Team Information'!$K$14:$AP$184,Y3048,X3048)*100)</f>
        <v>33</v>
      </c>
      <c r="R3048"/>
      <c r="S3048" t="s">
        <v>7059</v>
      </c>
      <c r="T3048"/>
      <c r="U3048"/>
      <c r="V3048"/>
      <c r="W3048"/>
      <c r="X3048" s="397">
        <v>29</v>
      </c>
      <c r="Y3048" s="397">
        <v>10</v>
      </c>
    </row>
    <row r="3049" spans="1:25" x14ac:dyDescent="0.25">
      <c r="A3049">
        <f>'Page 1 - General Information'!$G$12</f>
        <v>101260303</v>
      </c>
      <c r="B3049" t="str">
        <f>'Page 1 - General Information'!$G$16</f>
        <v>6001</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101260303</v>
      </c>
      <c r="B3050" t="str">
        <f>'Page 1 - General Information'!$G$16</f>
        <v>6001</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101260303</v>
      </c>
      <c r="B3051" t="str">
        <f>'Page 1 - General Information'!$G$16</f>
        <v>6001</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101260303</v>
      </c>
      <c r="B3052" t="str">
        <f>'Page 1 - General Information'!$G$16</f>
        <v>6001</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101260303</v>
      </c>
      <c r="B3053" t="str">
        <f>'Page 1 - General Information'!$G$16</f>
        <v>6001</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101260303</v>
      </c>
      <c r="B3054" t="str">
        <f>'Page 1 - General Information'!$G$16</f>
        <v>6001</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101260303</v>
      </c>
      <c r="B3055" t="str">
        <f>'Page 1 - General Information'!$G$16</f>
        <v>6001</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101260303</v>
      </c>
      <c r="B3056" t="str">
        <f>'Page 1 - General Information'!$G$16</f>
        <v>6001</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101260303</v>
      </c>
      <c r="B3057" t="str">
        <f>'Page 1 - General Information'!$G$16</f>
        <v>6001</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101260303</v>
      </c>
      <c r="B3058" t="str">
        <f>'Page 1 - General Information'!$G$16</f>
        <v>6001</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101260303</v>
      </c>
      <c r="B3059" t="str">
        <f>'Page 1 - General Information'!$G$16</f>
        <v>6001</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101260303</v>
      </c>
      <c r="B3060" t="str">
        <f>'Page 1 - General Information'!$G$16</f>
        <v>6001</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101260303</v>
      </c>
      <c r="B3061" t="str">
        <f>'Page 1 - General Information'!$G$16</f>
        <v>6001</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101260303</v>
      </c>
      <c r="B3062" t="str">
        <f>'Page 1 - General Information'!$G$16</f>
        <v>6001</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101260303</v>
      </c>
      <c r="B3063" t="str">
        <f>'Page 1 - General Information'!$G$16</f>
        <v>6001</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101260303</v>
      </c>
      <c r="B3064" t="str">
        <f>'Page 1 - General Information'!$G$16</f>
        <v>6001</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101260303</v>
      </c>
      <c r="B3065" t="str">
        <f>'Page 1 - General Information'!$G$16</f>
        <v>6001</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101260303</v>
      </c>
      <c r="B3066" t="str">
        <f>'Page 1 - General Information'!$G$16</f>
        <v>6001</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101260303</v>
      </c>
      <c r="B3067" t="str">
        <f>'Page 1 - General Information'!$G$16</f>
        <v>6001</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101260303</v>
      </c>
      <c r="B3068" t="str">
        <f>'Page 1 - General Information'!$G$16</f>
        <v>6001</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101260303</v>
      </c>
      <c r="B3069" t="str">
        <f>'Page 1 - General Information'!$G$16</f>
        <v>6001</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101260303</v>
      </c>
      <c r="B3070" t="str">
        <f>'Page 1 - General Information'!$G$16</f>
        <v>6001</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101260303</v>
      </c>
      <c r="B3071" t="str">
        <f>'Page 1 - General Information'!$G$16</f>
        <v>6001</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101260303</v>
      </c>
      <c r="B3072" t="str">
        <f>'Page 1 - General Information'!$G$16</f>
        <v>6001</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101260303</v>
      </c>
      <c r="B3073" t="str">
        <f>'Page 1 - General Information'!$G$16</f>
        <v>6001</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101260303</v>
      </c>
      <c r="B3074" t="str">
        <f>'Page 1 - General Information'!$G$16</f>
        <v>6001</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101260303</v>
      </c>
      <c r="B3075" t="str">
        <f>'Page 1 - General Information'!$G$16</f>
        <v>6001</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101260303</v>
      </c>
      <c r="B3076" t="str">
        <f>'Page 1 - General Information'!$G$16</f>
        <v>6001</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101260303</v>
      </c>
      <c r="B3077" t="str">
        <f>'Page 1 - General Information'!$G$16</f>
        <v>6001</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101260303</v>
      </c>
      <c r="B3078" t="str">
        <f>'Page 1 - General Information'!$G$16</f>
        <v>6001</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101260303</v>
      </c>
      <c r="B3079" t="str">
        <f>'Page 1 - General Information'!$G$16</f>
        <v>6001</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101260303</v>
      </c>
      <c r="B3080" t="str">
        <f>'Page 1 - General Information'!$G$16</f>
        <v>6001</v>
      </c>
      <c r="C3080" s="395" t="s">
        <v>19068</v>
      </c>
      <c r="D3080"/>
      <c r="E3080"/>
      <c r="F3080"/>
      <c r="G3080"/>
      <c r="H3080"/>
      <c r="I3080"/>
      <c r="J3080"/>
      <c r="K3080"/>
      <c r="L3080"/>
      <c r="M3080"/>
      <c r="N3080" s="274" t="s">
        <v>4090</v>
      </c>
      <c r="O3080" s="399"/>
      <c r="P3080"/>
      <c r="Q3080" s="400">
        <f>(INDEX('Page 2 - Team Information'!$K$14:$AP$184,Y3080,X3080)*100)</f>
        <v>33</v>
      </c>
      <c r="R3080"/>
      <c r="S3080" t="s">
        <v>7091</v>
      </c>
      <c r="T3080"/>
      <c r="U3080"/>
      <c r="V3080"/>
      <c r="W3080"/>
      <c r="X3080" s="397">
        <v>29</v>
      </c>
      <c r="Y3080" s="397">
        <v>14</v>
      </c>
    </row>
    <row r="3081" spans="1:25" x14ac:dyDescent="0.25">
      <c r="A3081">
        <f>'Page 1 - General Information'!$G$12</f>
        <v>101260303</v>
      </c>
      <c r="B3081" t="str">
        <f>'Page 1 - General Information'!$G$16</f>
        <v>6001</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101260303</v>
      </c>
      <c r="B3082" t="str">
        <f>'Page 1 - General Information'!$G$16</f>
        <v>6001</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101260303</v>
      </c>
      <c r="B3083" t="str">
        <f>'Page 1 - General Information'!$G$16</f>
        <v>6001</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101260303</v>
      </c>
      <c r="B3084" t="str">
        <f>'Page 1 - General Information'!$G$16</f>
        <v>6001</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101260303</v>
      </c>
      <c r="B3085" t="str">
        <f>'Page 1 - General Information'!$G$16</f>
        <v>6001</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101260303</v>
      </c>
      <c r="B3086" t="str">
        <f>'Page 1 - General Information'!$G$16</f>
        <v>6001</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101260303</v>
      </c>
      <c r="B3087" t="str">
        <f>'Page 1 - General Information'!$G$16</f>
        <v>6001</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101260303</v>
      </c>
      <c r="B3088" t="str">
        <f>'Page 1 - General Information'!$G$16</f>
        <v>6001</v>
      </c>
      <c r="C3088" s="395" t="s">
        <v>19068</v>
      </c>
      <c r="D3088"/>
      <c r="E3088"/>
      <c r="F3088"/>
      <c r="G3088"/>
      <c r="H3088"/>
      <c r="I3088"/>
      <c r="J3088"/>
      <c r="K3088"/>
      <c r="L3088"/>
      <c r="M3088"/>
      <c r="N3088" s="274" t="s">
        <v>4090</v>
      </c>
      <c r="O3088" s="399"/>
      <c r="P3088"/>
      <c r="Q3088" s="400">
        <f>(INDEX('Page 2 - Team Information'!$K$14:$AP$184,Y3088,X3088)*100)</f>
        <v>33</v>
      </c>
      <c r="R3088"/>
      <c r="S3088" t="s">
        <v>7099</v>
      </c>
      <c r="T3088"/>
      <c r="U3088"/>
      <c r="V3088"/>
      <c r="W3088"/>
      <c r="X3088" s="397">
        <v>29</v>
      </c>
      <c r="Y3088" s="397">
        <v>15</v>
      </c>
    </row>
    <row r="3089" spans="1:25" x14ac:dyDescent="0.25">
      <c r="A3089">
        <f>'Page 1 - General Information'!$G$12</f>
        <v>101260303</v>
      </c>
      <c r="B3089" t="str">
        <f>'Page 1 - General Information'!$G$16</f>
        <v>6001</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101260303</v>
      </c>
      <c r="B3090" t="str">
        <f>'Page 1 - General Information'!$G$16</f>
        <v>6001</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101260303</v>
      </c>
      <c r="B3091" t="str">
        <f>'Page 1 - General Information'!$G$16</f>
        <v>6001</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101260303</v>
      </c>
      <c r="B3092" t="str">
        <f>'Page 1 - General Information'!$G$16</f>
        <v>6001</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101260303</v>
      </c>
      <c r="B3093" t="str">
        <f>'Page 1 - General Information'!$G$16</f>
        <v>6001</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101260303</v>
      </c>
      <c r="B3094" t="str">
        <f>'Page 1 - General Information'!$G$16</f>
        <v>6001</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101260303</v>
      </c>
      <c r="B3095" t="str">
        <f>'Page 1 - General Information'!$G$16</f>
        <v>6001</v>
      </c>
      <c r="C3095" s="395" t="s">
        <v>19068</v>
      </c>
      <c r="D3095"/>
      <c r="E3095"/>
      <c r="F3095"/>
      <c r="G3095"/>
      <c r="H3095"/>
      <c r="I3095"/>
      <c r="J3095"/>
      <c r="K3095"/>
      <c r="L3095"/>
      <c r="M3095"/>
      <c r="N3095" t="s">
        <v>4101</v>
      </c>
      <c r="O3095" s="396">
        <f>INDEX('Page 2 - Team Information'!$K$14:$AP$184,Y3095,X3095)</f>
        <v>1</v>
      </c>
      <c r="P3095"/>
      <c r="Q3095"/>
      <c r="R3095"/>
      <c r="S3095" t="s">
        <v>7106</v>
      </c>
      <c r="T3095"/>
      <c r="U3095"/>
      <c r="V3095"/>
      <c r="W3095"/>
      <c r="X3095" s="397">
        <v>27</v>
      </c>
      <c r="Y3095" s="397">
        <v>16</v>
      </c>
    </row>
    <row r="3096" spans="1:25" x14ac:dyDescent="0.25">
      <c r="A3096">
        <f>'Page 1 - General Information'!$G$12</f>
        <v>101260303</v>
      </c>
      <c r="B3096" t="str">
        <f>'Page 1 - General Information'!$G$16</f>
        <v>6001</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101260303</v>
      </c>
      <c r="B3097" t="str">
        <f>'Page 1 - General Information'!$G$16</f>
        <v>6001</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101260303</v>
      </c>
      <c r="B3098" t="str">
        <f>'Page 1 - General Information'!$G$16</f>
        <v>6001</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101260303</v>
      </c>
      <c r="B3099" t="str">
        <f>'Page 1 - General Information'!$G$16</f>
        <v>6001</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101260303</v>
      </c>
      <c r="B3100" t="str">
        <f>'Page 1 - General Information'!$G$16</f>
        <v>6001</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101260303</v>
      </c>
      <c r="B3101" t="str">
        <f>'Page 1 - General Information'!$G$16</f>
        <v>6001</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101260303</v>
      </c>
      <c r="B3102" t="str">
        <f>'Page 1 - General Information'!$G$16</f>
        <v>6001</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101260303</v>
      </c>
      <c r="B3103" t="str">
        <f>'Page 1 - General Information'!$G$16</f>
        <v>6001</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101260303</v>
      </c>
      <c r="B3104" t="str">
        <f>'Page 1 - General Information'!$G$16</f>
        <v>6001</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101260303</v>
      </c>
      <c r="B3105" t="str">
        <f>'Page 1 - General Information'!$G$16</f>
        <v>6001</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101260303</v>
      </c>
      <c r="B3106" t="str">
        <f>'Page 1 - General Information'!$G$16</f>
        <v>6001</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101260303</v>
      </c>
      <c r="B3107" t="str">
        <f>'Page 1 - General Information'!$G$16</f>
        <v>6001</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101260303</v>
      </c>
      <c r="B3108" t="str">
        <f>'Page 1 - General Information'!$G$16</f>
        <v>6001</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101260303</v>
      </c>
      <c r="B3109" t="str">
        <f>'Page 1 - General Information'!$G$16</f>
        <v>6001</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101260303</v>
      </c>
      <c r="B3110" t="str">
        <f>'Page 1 - General Information'!$G$16</f>
        <v>6001</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101260303</v>
      </c>
      <c r="B3111" t="str">
        <f>'Page 1 - General Information'!$G$16</f>
        <v>6001</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101260303</v>
      </c>
      <c r="B3112" t="str">
        <f>'Page 1 - General Information'!$G$16</f>
        <v>6001</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101260303</v>
      </c>
      <c r="B3113" t="str">
        <f>'Page 1 - General Information'!$G$16</f>
        <v>6001</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101260303</v>
      </c>
      <c r="B3114" t="str">
        <f>'Page 1 - General Information'!$G$16</f>
        <v>6001</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101260303</v>
      </c>
      <c r="B3115" t="str">
        <f>'Page 1 - General Information'!$G$16</f>
        <v>6001</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101260303</v>
      </c>
      <c r="B3116" t="str">
        <f>'Page 1 - General Information'!$G$16</f>
        <v>6001</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101260303</v>
      </c>
      <c r="B3117" t="str">
        <f>'Page 1 - General Information'!$G$16</f>
        <v>6001</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101260303</v>
      </c>
      <c r="B3118" t="str">
        <f>'Page 1 - General Information'!$G$16</f>
        <v>6001</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101260303</v>
      </c>
      <c r="B3119" t="str">
        <f>'Page 1 - General Information'!$G$16</f>
        <v>6001</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101260303</v>
      </c>
      <c r="B3120" t="str">
        <f>'Page 1 - General Information'!$G$16</f>
        <v>6001</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101260303</v>
      </c>
      <c r="B3121" t="str">
        <f>'Page 1 - General Information'!$G$16</f>
        <v>6001</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101260303</v>
      </c>
      <c r="B3122" t="str">
        <f>'Page 1 - General Information'!$G$16</f>
        <v>6001</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101260303</v>
      </c>
      <c r="B3123" t="str">
        <f>'Page 1 - General Information'!$G$16</f>
        <v>6001</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101260303</v>
      </c>
      <c r="B3124" t="str">
        <f>'Page 1 - General Information'!$G$16</f>
        <v>6001</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101260303</v>
      </c>
      <c r="B3125" t="str">
        <f>'Page 1 - General Information'!$G$16</f>
        <v>6001</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101260303</v>
      </c>
      <c r="B3126" t="str">
        <f>'Page 1 - General Information'!$G$16</f>
        <v>6001</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101260303</v>
      </c>
      <c r="B3127" t="str">
        <f>'Page 1 - General Information'!$G$16</f>
        <v>6001</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101260303</v>
      </c>
      <c r="B3128" t="str">
        <f>'Page 1 - General Information'!$G$16</f>
        <v>6001</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101260303</v>
      </c>
      <c r="B3129" t="str">
        <f>'Page 1 - General Information'!$G$16</f>
        <v>6001</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101260303</v>
      </c>
      <c r="B3130" t="str">
        <f>'Page 1 - General Information'!$G$16</f>
        <v>6001</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101260303</v>
      </c>
      <c r="B3131" t="str">
        <f>'Page 1 - General Information'!$G$16</f>
        <v>6001</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101260303</v>
      </c>
      <c r="B3132" t="str">
        <f>'Page 1 - General Information'!$G$16</f>
        <v>6001</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101260303</v>
      </c>
      <c r="B3133" t="str">
        <f>'Page 1 - General Information'!$G$16</f>
        <v>6001</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101260303</v>
      </c>
      <c r="B3134" t="str">
        <f>'Page 1 - General Information'!$G$16</f>
        <v>6001</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101260303</v>
      </c>
      <c r="B3135" t="str">
        <f>'Page 1 - General Information'!$G$16</f>
        <v>6001</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101260303</v>
      </c>
      <c r="B3136" t="str">
        <f>'Page 1 - General Information'!$G$16</f>
        <v>6001</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101260303</v>
      </c>
      <c r="B3137" t="str">
        <f>'Page 1 - General Information'!$G$16</f>
        <v>6001</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101260303</v>
      </c>
      <c r="B3138" t="str">
        <f>'Page 1 - General Information'!$G$16</f>
        <v>6001</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101260303</v>
      </c>
      <c r="B3139" t="str">
        <f>'Page 1 - General Information'!$G$16</f>
        <v>6001</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101260303</v>
      </c>
      <c r="B3140" t="str">
        <f>'Page 1 - General Information'!$G$16</f>
        <v>6001</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101260303</v>
      </c>
      <c r="B3141" t="str">
        <f>'Page 1 - General Information'!$G$16</f>
        <v>6001</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101260303</v>
      </c>
      <c r="B3142" t="str">
        <f>'Page 1 - General Information'!$G$16</f>
        <v>6001</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101260303</v>
      </c>
      <c r="B3143" t="str">
        <f>'Page 1 - General Information'!$G$16</f>
        <v>6001</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101260303</v>
      </c>
      <c r="B3144" t="str">
        <f>'Page 1 - General Information'!$G$16</f>
        <v>6001</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101260303</v>
      </c>
      <c r="B3145" t="str">
        <f>'Page 1 - General Information'!$G$16</f>
        <v>6001</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101260303</v>
      </c>
      <c r="B3146" t="str">
        <f>'Page 1 - General Information'!$G$16</f>
        <v>6001</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101260303</v>
      </c>
      <c r="B3147" t="str">
        <f>'Page 1 - General Information'!$G$16</f>
        <v>6001</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101260303</v>
      </c>
      <c r="B3148" t="str">
        <f>'Page 1 - General Information'!$G$16</f>
        <v>6001</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101260303</v>
      </c>
      <c r="B3149" t="str">
        <f>'Page 1 - General Information'!$G$16</f>
        <v>6001</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101260303</v>
      </c>
      <c r="B3150" t="str">
        <f>'Page 1 - General Information'!$G$16</f>
        <v>6001</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101260303</v>
      </c>
      <c r="B3151" t="str">
        <f>'Page 1 - General Information'!$G$16</f>
        <v>6001</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101260303</v>
      </c>
      <c r="B3152" t="str">
        <f>'Page 1 - General Information'!$G$16</f>
        <v>6001</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101260303</v>
      </c>
      <c r="B3153" t="str">
        <f>'Page 1 - General Information'!$G$16</f>
        <v>6001</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101260303</v>
      </c>
      <c r="B3154" t="str">
        <f>'Page 1 - General Information'!$G$16</f>
        <v>6001</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101260303</v>
      </c>
      <c r="B3155" t="str">
        <f>'Page 1 - General Information'!$G$16</f>
        <v>6001</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101260303</v>
      </c>
      <c r="B3156" t="str">
        <f>'Page 1 - General Information'!$G$16</f>
        <v>6001</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101260303</v>
      </c>
      <c r="B3157" t="str">
        <f>'Page 1 - General Information'!$G$16</f>
        <v>6001</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101260303</v>
      </c>
      <c r="B3158" t="str">
        <f>'Page 1 - General Information'!$G$16</f>
        <v>6001</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101260303</v>
      </c>
      <c r="B3159" t="str">
        <f>'Page 1 - General Information'!$G$16</f>
        <v>6001</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101260303</v>
      </c>
      <c r="B3160" t="str">
        <f>'Page 1 - General Information'!$G$16</f>
        <v>6001</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101260303</v>
      </c>
      <c r="B3161" t="str">
        <f>'Page 1 - General Information'!$G$16</f>
        <v>6001</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101260303</v>
      </c>
      <c r="B3162" t="str">
        <f>'Page 1 - General Information'!$G$16</f>
        <v>6001</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101260303</v>
      </c>
      <c r="B3163" t="str">
        <f>'Page 1 - General Information'!$G$16</f>
        <v>6001</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101260303</v>
      </c>
      <c r="B3164" t="str">
        <f>'Page 1 - General Information'!$G$16</f>
        <v>6001</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101260303</v>
      </c>
      <c r="B3165" t="str">
        <f>'Page 1 - General Information'!$G$16</f>
        <v>6001</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101260303</v>
      </c>
      <c r="B3166" t="str">
        <f>'Page 1 - General Information'!$G$16</f>
        <v>6001</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101260303</v>
      </c>
      <c r="B3167" t="str">
        <f>'Page 1 - General Information'!$G$16</f>
        <v>6001</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101260303</v>
      </c>
      <c r="B3168" t="str">
        <f>'Page 1 - General Information'!$G$16</f>
        <v>6001</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101260303</v>
      </c>
      <c r="B3169" t="str">
        <f>'Page 1 - General Information'!$G$16</f>
        <v>6001</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101260303</v>
      </c>
      <c r="B3170" t="str">
        <f>'Page 1 - General Information'!$G$16</f>
        <v>6001</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101260303</v>
      </c>
      <c r="B3171" t="str">
        <f>'Page 1 - General Information'!$G$16</f>
        <v>6001</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101260303</v>
      </c>
      <c r="B3172" t="str">
        <f>'Page 1 - General Information'!$G$16</f>
        <v>6001</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101260303</v>
      </c>
      <c r="B3173" t="str">
        <f>'Page 1 - General Information'!$G$16</f>
        <v>6001</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101260303</v>
      </c>
      <c r="B3174" t="str">
        <f>'Page 1 - General Information'!$G$16</f>
        <v>6001</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101260303</v>
      </c>
      <c r="B3175" t="str">
        <f>'Page 1 - General Information'!$G$16</f>
        <v>6001</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101260303</v>
      </c>
      <c r="B3176" t="str">
        <f>'Page 1 - General Information'!$G$16</f>
        <v>6001</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101260303</v>
      </c>
      <c r="B3177" t="str">
        <f>'Page 1 - General Information'!$G$16</f>
        <v>6001</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101260303</v>
      </c>
      <c r="B3178" t="str">
        <f>'Page 1 - General Information'!$G$16</f>
        <v>6001</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101260303</v>
      </c>
      <c r="B3179" t="str">
        <f>'Page 1 - General Information'!$G$16</f>
        <v>6001</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101260303</v>
      </c>
      <c r="B3180" t="str">
        <f>'Page 1 - General Information'!$G$16</f>
        <v>6001</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101260303</v>
      </c>
      <c r="B3181" t="str">
        <f>'Page 1 - General Information'!$G$16</f>
        <v>6001</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101260303</v>
      </c>
      <c r="B3182" t="str">
        <f>'Page 1 - General Information'!$G$16</f>
        <v>6001</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101260303</v>
      </c>
      <c r="B3183" t="str">
        <f>'Page 1 - General Information'!$G$16</f>
        <v>6001</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101260303</v>
      </c>
      <c r="B3184" t="str">
        <f>'Page 1 - General Information'!$G$16</f>
        <v>6001</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101260303</v>
      </c>
      <c r="B3185" t="str">
        <f>'Page 1 - General Information'!$G$16</f>
        <v>6001</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101260303</v>
      </c>
      <c r="B3186" t="str">
        <f>'Page 1 - General Information'!$G$16</f>
        <v>6001</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101260303</v>
      </c>
      <c r="B3187" t="str">
        <f>'Page 1 - General Information'!$G$16</f>
        <v>6001</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101260303</v>
      </c>
      <c r="B3188" t="str">
        <f>'Page 1 - General Information'!$G$16</f>
        <v>6001</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101260303</v>
      </c>
      <c r="B3189" t="str">
        <f>'Page 1 - General Information'!$G$16</f>
        <v>6001</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101260303</v>
      </c>
      <c r="B3190" t="str">
        <f>'Page 1 - General Information'!$G$16</f>
        <v>6001</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101260303</v>
      </c>
      <c r="B3191" t="str">
        <f>'Page 1 - General Information'!$G$16</f>
        <v>6001</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101260303</v>
      </c>
      <c r="B3192" t="str">
        <f>'Page 1 - General Information'!$G$16</f>
        <v>6001</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101260303</v>
      </c>
      <c r="B3193" t="str">
        <f>'Page 1 - General Information'!$G$16</f>
        <v>6001</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101260303</v>
      </c>
      <c r="B3194" t="str">
        <f>'Page 1 - General Information'!$G$16</f>
        <v>6001</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101260303</v>
      </c>
      <c r="B3195" t="str">
        <f>'Page 1 - General Information'!$G$16</f>
        <v>6001</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101260303</v>
      </c>
      <c r="B3196" t="str">
        <f>'Page 1 - General Information'!$G$16</f>
        <v>6001</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101260303</v>
      </c>
      <c r="B3197" t="str">
        <f>'Page 1 - General Information'!$G$16</f>
        <v>6001</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101260303</v>
      </c>
      <c r="B3198" t="str">
        <f>'Page 1 - General Information'!$G$16</f>
        <v>6001</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101260303</v>
      </c>
      <c r="B3199" t="str">
        <f>'Page 1 - General Information'!$G$16</f>
        <v>6001</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101260303</v>
      </c>
      <c r="B3200" t="str">
        <f>'Page 1 - General Information'!$G$16</f>
        <v>6001</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101260303</v>
      </c>
      <c r="B3201" t="str">
        <f>'Page 1 - General Information'!$G$16</f>
        <v>6001</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101260303</v>
      </c>
      <c r="B3202" t="str">
        <f>'Page 1 - General Information'!$G$16</f>
        <v>6001</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101260303</v>
      </c>
      <c r="B3203" t="str">
        <f>'Page 1 - General Information'!$G$16</f>
        <v>6001</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101260303</v>
      </c>
      <c r="B3204" t="str">
        <f>'Page 1 - General Information'!$G$16</f>
        <v>6001</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101260303</v>
      </c>
      <c r="B3205" t="str">
        <f>'Page 1 - General Information'!$G$16</f>
        <v>6001</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101260303</v>
      </c>
      <c r="B3206" t="str">
        <f>'Page 1 - General Information'!$G$16</f>
        <v>6001</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101260303</v>
      </c>
      <c r="B3207" t="str">
        <f>'Page 1 - General Information'!$G$16</f>
        <v>6001</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101260303</v>
      </c>
      <c r="B3208" t="str">
        <f>'Page 1 - General Information'!$G$16</f>
        <v>6001</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101260303</v>
      </c>
      <c r="B3209" t="str">
        <f>'Page 1 - General Information'!$G$16</f>
        <v>6001</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101260303</v>
      </c>
      <c r="B3210" t="str">
        <f>'Page 1 - General Information'!$G$16</f>
        <v>6001</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101260303</v>
      </c>
      <c r="B3211" t="str">
        <f>'Page 1 - General Information'!$G$16</f>
        <v>6001</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101260303</v>
      </c>
      <c r="B3212" t="str">
        <f>'Page 1 - General Information'!$G$16</f>
        <v>6001</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101260303</v>
      </c>
      <c r="B3213" t="str">
        <f>'Page 1 - General Information'!$G$16</f>
        <v>6001</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101260303</v>
      </c>
      <c r="B3214" t="str">
        <f>'Page 1 - General Information'!$G$16</f>
        <v>6001</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101260303</v>
      </c>
      <c r="B3215" t="str">
        <f>'Page 1 - General Information'!$G$16</f>
        <v>6001</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101260303</v>
      </c>
      <c r="B3216" t="str">
        <f>'Page 1 - General Information'!$G$16</f>
        <v>6001</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101260303</v>
      </c>
      <c r="B3217" t="str">
        <f>'Page 1 - General Information'!$G$16</f>
        <v>6001</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101260303</v>
      </c>
      <c r="B3218" t="str">
        <f>'Page 1 - General Information'!$G$16</f>
        <v>6001</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101260303</v>
      </c>
      <c r="B3219" t="str">
        <f>'Page 1 - General Information'!$G$16</f>
        <v>6001</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101260303</v>
      </c>
      <c r="B3220" t="str">
        <f>'Page 1 - General Information'!$G$16</f>
        <v>6001</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101260303</v>
      </c>
      <c r="B3221" t="str">
        <f>'Page 1 - General Information'!$G$16</f>
        <v>6001</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101260303</v>
      </c>
      <c r="B3222" t="str">
        <f>'Page 1 - General Information'!$G$16</f>
        <v>6001</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101260303</v>
      </c>
      <c r="B3223" t="str">
        <f>'Page 1 - General Information'!$G$16</f>
        <v>6001</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101260303</v>
      </c>
      <c r="B3224" t="str">
        <f>'Page 1 - General Information'!$G$16</f>
        <v>6001</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101260303</v>
      </c>
      <c r="B3225" t="str">
        <f>'Page 1 - General Information'!$G$16</f>
        <v>6001</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101260303</v>
      </c>
      <c r="B3226" t="str">
        <f>'Page 1 - General Information'!$G$16</f>
        <v>6001</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101260303</v>
      </c>
      <c r="B3227" t="str">
        <f>'Page 1 - General Information'!$G$16</f>
        <v>6001</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101260303</v>
      </c>
      <c r="B3228" t="str">
        <f>'Page 1 - General Information'!$G$16</f>
        <v>6001</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101260303</v>
      </c>
      <c r="B3229" t="str">
        <f>'Page 1 - General Information'!$G$16</f>
        <v>6001</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101260303</v>
      </c>
      <c r="B3230" t="str">
        <f>'Page 1 - General Information'!$G$16</f>
        <v>6001</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101260303</v>
      </c>
      <c r="B3231" t="str">
        <f>'Page 1 - General Information'!$G$16</f>
        <v>6001</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101260303</v>
      </c>
      <c r="B3232" t="str">
        <f>'Page 1 - General Information'!$G$16</f>
        <v>6001</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101260303</v>
      </c>
      <c r="B3233" t="str">
        <f>'Page 1 - General Information'!$G$16</f>
        <v>6001</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101260303</v>
      </c>
      <c r="B3234" t="str">
        <f>'Page 1 - General Information'!$G$16</f>
        <v>6001</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101260303</v>
      </c>
      <c r="B3235" t="str">
        <f>'Page 1 - General Information'!$G$16</f>
        <v>6001</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101260303</v>
      </c>
      <c r="B3236" t="str">
        <f>'Page 1 - General Information'!$G$16</f>
        <v>6001</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101260303</v>
      </c>
      <c r="B3237" t="str">
        <f>'Page 1 - General Information'!$G$16</f>
        <v>6001</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101260303</v>
      </c>
      <c r="B3238" t="str">
        <f>'Page 1 - General Information'!$G$16</f>
        <v>6001</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101260303</v>
      </c>
      <c r="B3239" t="str">
        <f>'Page 1 - General Information'!$G$16</f>
        <v>6001</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101260303</v>
      </c>
      <c r="B3240" t="str">
        <f>'Page 1 - General Information'!$G$16</f>
        <v>6001</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101260303</v>
      </c>
      <c r="B3241" t="str">
        <f>'Page 1 - General Information'!$G$16</f>
        <v>6001</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101260303</v>
      </c>
      <c r="B3242" t="str">
        <f>'Page 1 - General Information'!$G$16</f>
        <v>6001</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101260303</v>
      </c>
      <c r="B3243" t="str">
        <f>'Page 1 - General Information'!$G$16</f>
        <v>6001</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101260303</v>
      </c>
      <c r="B3244" t="str">
        <f>'Page 1 - General Information'!$G$16</f>
        <v>6001</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101260303</v>
      </c>
      <c r="B3245" t="str">
        <f>'Page 1 - General Information'!$G$16</f>
        <v>6001</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101260303</v>
      </c>
      <c r="B3246" t="str">
        <f>'Page 1 - General Information'!$G$16</f>
        <v>6001</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101260303</v>
      </c>
      <c r="B3247" t="str">
        <f>'Page 1 - General Information'!$G$16</f>
        <v>6001</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101260303</v>
      </c>
      <c r="B3248" t="str">
        <f>'Page 1 - General Information'!$G$16</f>
        <v>6001</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101260303</v>
      </c>
      <c r="B3249" t="str">
        <f>'Page 1 - General Information'!$G$16</f>
        <v>6001</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101260303</v>
      </c>
      <c r="B3250" t="str">
        <f>'Page 1 - General Information'!$G$16</f>
        <v>6001</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101260303</v>
      </c>
      <c r="B3251" t="str">
        <f>'Page 1 - General Information'!$G$16</f>
        <v>6001</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101260303</v>
      </c>
      <c r="B3252" t="str">
        <f>'Page 1 - General Information'!$G$16</f>
        <v>6001</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101260303</v>
      </c>
      <c r="B3253" t="str">
        <f>'Page 1 - General Information'!$G$16</f>
        <v>6001</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101260303</v>
      </c>
      <c r="B3254" t="str">
        <f>'Page 1 - General Information'!$G$16</f>
        <v>6001</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101260303</v>
      </c>
      <c r="B3255" t="str">
        <f>'Page 1 - General Information'!$G$16</f>
        <v>6001</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101260303</v>
      </c>
      <c r="B3256" t="str">
        <f>'Page 1 - General Information'!$G$16</f>
        <v>6001</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101260303</v>
      </c>
      <c r="B3257" t="str">
        <f>'Page 1 - General Information'!$G$16</f>
        <v>6001</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101260303</v>
      </c>
      <c r="B3258" t="str">
        <f>'Page 1 - General Information'!$G$16</f>
        <v>6001</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101260303</v>
      </c>
      <c r="B3259" t="str">
        <f>'Page 1 - General Information'!$G$16</f>
        <v>6001</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101260303</v>
      </c>
      <c r="B3260" t="str">
        <f>'Page 1 - General Information'!$G$16</f>
        <v>6001</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101260303</v>
      </c>
      <c r="B3261" t="str">
        <f>'Page 1 - General Information'!$G$16</f>
        <v>6001</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101260303</v>
      </c>
      <c r="B3262" t="str">
        <f>'Page 1 - General Information'!$G$16</f>
        <v>6001</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101260303</v>
      </c>
      <c r="B3263" t="str">
        <f>'Page 1 - General Information'!$G$16</f>
        <v>6001</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101260303</v>
      </c>
      <c r="B3264" t="str">
        <f>'Page 1 - General Information'!$G$16</f>
        <v>6001</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101260303</v>
      </c>
      <c r="B3265" t="str">
        <f>'Page 1 - General Information'!$G$16</f>
        <v>6001</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101260303</v>
      </c>
      <c r="B3266" t="str">
        <f>'Page 1 - General Information'!$G$16</f>
        <v>6001</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101260303</v>
      </c>
      <c r="B3267" t="str">
        <f>'Page 1 - General Information'!$G$16</f>
        <v>6001</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101260303</v>
      </c>
      <c r="B3268" t="str">
        <f>'Page 1 - General Information'!$G$16</f>
        <v>6001</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101260303</v>
      </c>
      <c r="B3269" t="str">
        <f>'Page 1 - General Information'!$G$16</f>
        <v>6001</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101260303</v>
      </c>
      <c r="B3270" t="str">
        <f>'Page 1 - General Information'!$G$16</f>
        <v>6001</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101260303</v>
      </c>
      <c r="B3271" t="str">
        <f>'Page 1 - General Information'!$G$16</f>
        <v>6001</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101260303</v>
      </c>
      <c r="B3272" t="str">
        <f>'Page 1 - General Information'!$G$16</f>
        <v>6001</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101260303</v>
      </c>
      <c r="B3273" t="str">
        <f>'Page 1 - General Information'!$G$16</f>
        <v>6001</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101260303</v>
      </c>
      <c r="B3274" t="str">
        <f>'Page 1 - General Information'!$G$16</f>
        <v>6001</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101260303</v>
      </c>
      <c r="B3275" t="str">
        <f>'Page 1 - General Information'!$G$16</f>
        <v>6001</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101260303</v>
      </c>
      <c r="B3276" t="str">
        <f>'Page 1 - General Information'!$G$16</f>
        <v>6001</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101260303</v>
      </c>
      <c r="B3277" t="str">
        <f>'Page 1 - General Information'!$G$16</f>
        <v>6001</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101260303</v>
      </c>
      <c r="B3278" t="str">
        <f>'Page 1 - General Information'!$G$16</f>
        <v>6001</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101260303</v>
      </c>
      <c r="B3279" t="str">
        <f>'Page 1 - General Information'!$G$16</f>
        <v>6001</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101260303</v>
      </c>
      <c r="B3280" t="str">
        <f>'Page 1 - General Information'!$G$16</f>
        <v>6001</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101260303</v>
      </c>
      <c r="B3281" t="str">
        <f>'Page 1 - General Information'!$G$16</f>
        <v>6001</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101260303</v>
      </c>
      <c r="B3282" t="str">
        <f>'Page 1 - General Information'!$G$16</f>
        <v>6001</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101260303</v>
      </c>
      <c r="B3283" t="str">
        <f>'Page 1 - General Information'!$G$16</f>
        <v>6001</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101260303</v>
      </c>
      <c r="B3284" t="str">
        <f>'Page 1 - General Information'!$G$16</f>
        <v>6001</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101260303</v>
      </c>
      <c r="B3285" t="str">
        <f>'Page 1 - General Information'!$G$16</f>
        <v>6001</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101260303</v>
      </c>
      <c r="B3286" t="str">
        <f>'Page 1 - General Information'!$G$16</f>
        <v>6001</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101260303</v>
      </c>
      <c r="B3287" t="str">
        <f>'Page 1 - General Information'!$G$16</f>
        <v>6001</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101260303</v>
      </c>
      <c r="B3288" t="str">
        <f>'Page 1 - General Information'!$G$16</f>
        <v>6001</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101260303</v>
      </c>
      <c r="B3289" t="str">
        <f>'Page 1 - General Information'!$G$16</f>
        <v>6001</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101260303</v>
      </c>
      <c r="B3290" t="str">
        <f>'Page 1 - General Information'!$G$16</f>
        <v>6001</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101260303</v>
      </c>
      <c r="B3291" t="str">
        <f>'Page 1 - General Information'!$G$16</f>
        <v>6001</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101260303</v>
      </c>
      <c r="B3292" t="str">
        <f>'Page 1 - General Information'!$G$16</f>
        <v>6001</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101260303</v>
      </c>
      <c r="B3293" t="str">
        <f>'Page 1 - General Information'!$G$16</f>
        <v>6001</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101260303</v>
      </c>
      <c r="B3294" t="str">
        <f>'Page 1 - General Information'!$G$16</f>
        <v>6001</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101260303</v>
      </c>
      <c r="B3295" t="str">
        <f>'Page 1 - General Information'!$G$16</f>
        <v>6001</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101260303</v>
      </c>
      <c r="B3296" t="str">
        <f>'Page 1 - General Information'!$G$16</f>
        <v>6001</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101260303</v>
      </c>
      <c r="B3297" t="str">
        <f>'Page 1 - General Information'!$G$16</f>
        <v>6001</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101260303</v>
      </c>
      <c r="B3298" t="str">
        <f>'Page 1 - General Information'!$G$16</f>
        <v>6001</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101260303</v>
      </c>
      <c r="B3299" t="str">
        <f>'Page 1 - General Information'!$G$16</f>
        <v>6001</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101260303</v>
      </c>
      <c r="B3300" t="str">
        <f>'Page 1 - General Information'!$G$16</f>
        <v>6001</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101260303</v>
      </c>
      <c r="B3301" t="str">
        <f>'Page 1 - General Information'!$G$16</f>
        <v>6001</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101260303</v>
      </c>
      <c r="B3302" t="str">
        <f>'Page 1 - General Information'!$G$16</f>
        <v>6001</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101260303</v>
      </c>
      <c r="B3303" t="str">
        <f>'Page 1 - General Information'!$G$16</f>
        <v>6001</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101260303</v>
      </c>
      <c r="B3304" t="str">
        <f>'Page 1 - General Information'!$G$16</f>
        <v>6001</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101260303</v>
      </c>
      <c r="B3305" t="str">
        <f>'Page 1 - General Information'!$G$16</f>
        <v>6001</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101260303</v>
      </c>
      <c r="B3306" t="str">
        <f>'Page 1 - General Information'!$G$16</f>
        <v>6001</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101260303</v>
      </c>
      <c r="B3307" t="str">
        <f>'Page 1 - General Information'!$G$16</f>
        <v>6001</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101260303</v>
      </c>
      <c r="B3308" t="str">
        <f>'Page 1 - General Information'!$G$16</f>
        <v>6001</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101260303</v>
      </c>
      <c r="B3309" t="str">
        <f>'Page 1 - General Information'!$G$16</f>
        <v>6001</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101260303</v>
      </c>
      <c r="B3310" t="str">
        <f>'Page 1 - General Information'!$G$16</f>
        <v>6001</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101260303</v>
      </c>
      <c r="B3311" t="str">
        <f>'Page 1 - General Information'!$G$16</f>
        <v>6001</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101260303</v>
      </c>
      <c r="B3312" t="str">
        <f>'Page 1 - General Information'!$G$16</f>
        <v>6001</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101260303</v>
      </c>
      <c r="B3313" t="str">
        <f>'Page 1 - General Information'!$G$16</f>
        <v>6001</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101260303</v>
      </c>
      <c r="B3314" t="str">
        <f>'Page 1 - General Information'!$G$16</f>
        <v>6001</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101260303</v>
      </c>
      <c r="B3315" t="str">
        <f>'Page 1 - General Information'!$G$16</f>
        <v>6001</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101260303</v>
      </c>
      <c r="B3316" t="str">
        <f>'Page 1 - General Information'!$G$16</f>
        <v>6001</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101260303</v>
      </c>
      <c r="B3317" t="str">
        <f>'Page 1 - General Information'!$G$16</f>
        <v>6001</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101260303</v>
      </c>
      <c r="B3318" t="str">
        <f>'Page 1 - General Information'!$G$16</f>
        <v>6001</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101260303</v>
      </c>
      <c r="B3319" t="str">
        <f>'Page 1 - General Information'!$G$16</f>
        <v>6001</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101260303</v>
      </c>
      <c r="B3320" t="str">
        <f>'Page 1 - General Information'!$G$16</f>
        <v>6001</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101260303</v>
      </c>
      <c r="B3321" t="str">
        <f>'Page 1 - General Information'!$G$16</f>
        <v>6001</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101260303</v>
      </c>
      <c r="B3322" t="str">
        <f>'Page 1 - General Information'!$G$16</f>
        <v>6001</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101260303</v>
      </c>
      <c r="B3323" t="str">
        <f>'Page 1 - General Information'!$G$16</f>
        <v>6001</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101260303</v>
      </c>
      <c r="B3324" t="str">
        <f>'Page 1 - General Information'!$G$16</f>
        <v>6001</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101260303</v>
      </c>
      <c r="B3325" t="str">
        <f>'Page 1 - General Information'!$G$16</f>
        <v>6001</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101260303</v>
      </c>
      <c r="B3326" t="str">
        <f>'Page 1 - General Information'!$G$16</f>
        <v>6001</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101260303</v>
      </c>
      <c r="B3327" t="str">
        <f>'Page 1 - General Information'!$G$16</f>
        <v>6001</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101260303</v>
      </c>
      <c r="B3328" t="str">
        <f>'Page 1 - General Information'!$G$16</f>
        <v>6001</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101260303</v>
      </c>
      <c r="B3329" t="str">
        <f>'Page 1 - General Information'!$G$16</f>
        <v>6001</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101260303</v>
      </c>
      <c r="B3330" t="str">
        <f>'Page 1 - General Information'!$G$16</f>
        <v>6001</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101260303</v>
      </c>
      <c r="B3331" t="str">
        <f>'Page 1 - General Information'!$G$16</f>
        <v>6001</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101260303</v>
      </c>
      <c r="B3332" t="str">
        <f>'Page 1 - General Information'!$G$16</f>
        <v>6001</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101260303</v>
      </c>
      <c r="B3333" t="str">
        <f>'Page 1 - General Information'!$G$16</f>
        <v>6001</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101260303</v>
      </c>
      <c r="B3334" t="str">
        <f>'Page 1 - General Information'!$G$16</f>
        <v>6001</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101260303</v>
      </c>
      <c r="B3335" t="str">
        <f>'Page 1 - General Information'!$G$16</f>
        <v>6001</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101260303</v>
      </c>
      <c r="B3336" t="str">
        <f>'Page 1 - General Information'!$G$16</f>
        <v>6001</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101260303</v>
      </c>
      <c r="B3337" t="str">
        <f>'Page 1 - General Information'!$G$16</f>
        <v>6001</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101260303</v>
      </c>
      <c r="B3338" t="str">
        <f>'Page 1 - General Information'!$G$16</f>
        <v>6001</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101260303</v>
      </c>
      <c r="B3339" t="str">
        <f>'Page 1 - General Information'!$G$16</f>
        <v>6001</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101260303</v>
      </c>
      <c r="B3340" t="str">
        <f>'Page 1 - General Information'!$G$16</f>
        <v>6001</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101260303</v>
      </c>
      <c r="B3341" t="str">
        <f>'Page 1 - General Information'!$G$16</f>
        <v>6001</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101260303</v>
      </c>
      <c r="B3342" t="str">
        <f>'Page 1 - General Information'!$G$16</f>
        <v>6001</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101260303</v>
      </c>
      <c r="B3343" t="str">
        <f>'Page 1 - General Information'!$G$16</f>
        <v>6001</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101260303</v>
      </c>
      <c r="B3344" t="str">
        <f>'Page 1 - General Information'!$G$16</f>
        <v>6001</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101260303</v>
      </c>
      <c r="B3345" t="str">
        <f>'Page 1 - General Information'!$G$16</f>
        <v>6001</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101260303</v>
      </c>
      <c r="B3346" t="str">
        <f>'Page 1 - General Information'!$G$16</f>
        <v>6001</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101260303</v>
      </c>
      <c r="B3347" t="str">
        <f>'Page 1 - General Information'!$G$16</f>
        <v>6001</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101260303</v>
      </c>
      <c r="B3348" t="str">
        <f>'Page 1 - General Information'!$G$16</f>
        <v>6001</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101260303</v>
      </c>
      <c r="B3349" t="str">
        <f>'Page 1 - General Information'!$G$16</f>
        <v>6001</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101260303</v>
      </c>
      <c r="B3350" t="str">
        <f>'Page 1 - General Information'!$G$16</f>
        <v>6001</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101260303</v>
      </c>
      <c r="B3351" t="str">
        <f>'Page 1 - General Information'!$G$16</f>
        <v>6001</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101260303</v>
      </c>
      <c r="B3352" t="str">
        <f>'Page 1 - General Information'!$G$16</f>
        <v>6001</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101260303</v>
      </c>
      <c r="B3353" t="str">
        <f>'Page 1 - General Information'!$G$16</f>
        <v>6001</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101260303</v>
      </c>
      <c r="B3354" t="str">
        <f>'Page 1 - General Information'!$G$16</f>
        <v>6001</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101260303</v>
      </c>
      <c r="B3355" t="str">
        <f>'Page 1 - General Information'!$G$16</f>
        <v>6001</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101260303</v>
      </c>
      <c r="B3356" t="str">
        <f>'Page 1 - General Information'!$G$16</f>
        <v>6001</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101260303</v>
      </c>
      <c r="B3357" t="str">
        <f>'Page 1 - General Information'!$G$16</f>
        <v>6001</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101260303</v>
      </c>
      <c r="B3358" t="str">
        <f>'Page 1 - General Information'!$G$16</f>
        <v>6001</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101260303</v>
      </c>
      <c r="B3359" t="str">
        <f>'Page 1 - General Information'!$G$16</f>
        <v>6001</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101260303</v>
      </c>
      <c r="B3360" t="str">
        <f>'Page 1 - General Information'!$G$16</f>
        <v>6001</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101260303</v>
      </c>
      <c r="B3361" t="str">
        <f>'Page 1 - General Information'!$G$16</f>
        <v>6001</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101260303</v>
      </c>
      <c r="B3362" t="str">
        <f>'Page 1 - General Information'!$G$16</f>
        <v>6001</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101260303</v>
      </c>
      <c r="B3363" t="str">
        <f>'Page 1 - General Information'!$G$16</f>
        <v>6001</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101260303</v>
      </c>
      <c r="B3364" t="str">
        <f>'Page 1 - General Information'!$G$16</f>
        <v>6001</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101260303</v>
      </c>
      <c r="B3365" t="str">
        <f>'Page 1 - General Information'!$G$16</f>
        <v>6001</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101260303</v>
      </c>
      <c r="B3366" t="str">
        <f>'Page 1 - General Information'!$G$16</f>
        <v>6001</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101260303</v>
      </c>
      <c r="B3367" t="str">
        <f>'Page 1 - General Information'!$G$16</f>
        <v>6001</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f>'Page 1 - General Information'!$G$12</f>
        <v>101260303</v>
      </c>
      <c r="B3368" t="str">
        <f>'Page 1 - General Information'!$G$16</f>
        <v>6001</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101260303</v>
      </c>
      <c r="B3369" t="str">
        <f>'Page 1 - General Information'!$G$16</f>
        <v>6001</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101260303</v>
      </c>
      <c r="B3370" t="str">
        <f>'Page 1 - General Information'!$G$16</f>
        <v>6001</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101260303</v>
      </c>
      <c r="B3371" t="str">
        <f>'Page 1 - General Information'!$G$16</f>
        <v>6001</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101260303</v>
      </c>
      <c r="B3372" t="str">
        <f>'Page 1 - General Information'!$G$16</f>
        <v>6001</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101260303</v>
      </c>
      <c r="B3373" t="str">
        <f>'Page 1 - General Information'!$G$16</f>
        <v>6001</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101260303</v>
      </c>
      <c r="B3374" t="str">
        <f>'Page 1 - General Information'!$G$16</f>
        <v>6001</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101260303</v>
      </c>
      <c r="B3375" t="str">
        <f>'Page 1 - General Information'!$G$16</f>
        <v>6001</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101260303</v>
      </c>
      <c r="B3376" t="str">
        <f>'Page 1 - General Information'!$G$16</f>
        <v>6001</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101260303</v>
      </c>
      <c r="B3377" t="str">
        <f>'Page 1 - General Information'!$G$16</f>
        <v>6001</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101260303</v>
      </c>
      <c r="B3378" t="str">
        <f>'Page 1 - General Information'!$G$16</f>
        <v>6001</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101260303</v>
      </c>
      <c r="B3379" t="str">
        <f>'Page 1 - General Information'!$G$16</f>
        <v>6001</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101260303</v>
      </c>
      <c r="B3380" t="str">
        <f>'Page 1 - General Information'!$G$16</f>
        <v>6001</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101260303</v>
      </c>
      <c r="B3381" t="str">
        <f>'Page 1 - General Information'!$G$16</f>
        <v>6001</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101260303</v>
      </c>
      <c r="B3382" t="str">
        <f>'Page 1 - General Information'!$G$16</f>
        <v>6001</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101260303</v>
      </c>
      <c r="B3383" t="str">
        <f>'Page 1 - General Information'!$G$16</f>
        <v>6001</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101260303</v>
      </c>
      <c r="B3384" t="str">
        <f>'Page 1 - General Information'!$G$16</f>
        <v>6001</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101260303</v>
      </c>
      <c r="B3385" t="str">
        <f>'Page 1 - General Information'!$G$16</f>
        <v>6001</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101260303</v>
      </c>
      <c r="B3386" t="str">
        <f>'Page 1 - General Information'!$G$16</f>
        <v>6001</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101260303</v>
      </c>
      <c r="B3387" t="str">
        <f>'Page 1 - General Information'!$G$16</f>
        <v>6001</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101260303</v>
      </c>
      <c r="B3388" t="str">
        <f>'Page 1 - General Information'!$G$16</f>
        <v>6001</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101260303</v>
      </c>
      <c r="B3389" t="str">
        <f>'Page 1 - General Information'!$G$16</f>
        <v>6001</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101260303</v>
      </c>
      <c r="B3390" t="str">
        <f>'Page 1 - General Information'!$G$16</f>
        <v>6001</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101260303</v>
      </c>
      <c r="B3391" t="str">
        <f>'Page 1 - General Information'!$G$16</f>
        <v>6001</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101260303</v>
      </c>
      <c r="B3392" t="str">
        <f>'Page 1 - General Information'!$G$16</f>
        <v>6001</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101260303</v>
      </c>
      <c r="B3393" t="str">
        <f>'Page 1 - General Information'!$G$16</f>
        <v>6001</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101260303</v>
      </c>
      <c r="B3394" t="str">
        <f>'Page 1 - General Information'!$G$16</f>
        <v>6001</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101260303</v>
      </c>
      <c r="B3395" t="str">
        <f>'Page 1 - General Information'!$G$16</f>
        <v>6001</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101260303</v>
      </c>
      <c r="B3396" t="str">
        <f>'Page 1 - General Information'!$G$16</f>
        <v>6001</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101260303</v>
      </c>
      <c r="B3397" t="str">
        <f>'Page 1 - General Information'!$G$16</f>
        <v>6001</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101260303</v>
      </c>
      <c r="B3398" t="str">
        <f>'Page 1 - General Information'!$G$16</f>
        <v>6001</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101260303</v>
      </c>
      <c r="B3399" t="str">
        <f>'Page 1 - General Information'!$G$16</f>
        <v>6001</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101260303</v>
      </c>
      <c r="B3400" t="str">
        <f>'Page 1 - General Information'!$G$16</f>
        <v>6001</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101260303</v>
      </c>
      <c r="B3401" t="str">
        <f>'Page 1 - General Information'!$G$16</f>
        <v>6001</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101260303</v>
      </c>
      <c r="B3402" t="str">
        <f>'Page 1 - General Information'!$G$16</f>
        <v>6001</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101260303</v>
      </c>
      <c r="B3403" t="str">
        <f>'Page 1 - General Information'!$G$16</f>
        <v>6001</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101260303</v>
      </c>
      <c r="B3404" t="str">
        <f>'Page 1 - General Information'!$G$16</f>
        <v>6001</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101260303</v>
      </c>
      <c r="B3405" t="str">
        <f>'Page 1 - General Information'!$G$16</f>
        <v>6001</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101260303</v>
      </c>
      <c r="B3406" t="str">
        <f>'Page 1 - General Information'!$G$16</f>
        <v>6001</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101260303</v>
      </c>
      <c r="B3407" t="str">
        <f>'Page 1 - General Information'!$G$16</f>
        <v>6001</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101260303</v>
      </c>
      <c r="B3408" t="str">
        <f>'Page 1 - General Information'!$G$16</f>
        <v>6001</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101260303</v>
      </c>
      <c r="B3409" t="str">
        <f>'Page 1 - General Information'!$G$16</f>
        <v>6001</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101260303</v>
      </c>
      <c r="B3410" t="str">
        <f>'Page 1 - General Information'!$G$16</f>
        <v>6001</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101260303</v>
      </c>
      <c r="B3411" t="str">
        <f>'Page 1 - General Information'!$G$16</f>
        <v>6001</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101260303</v>
      </c>
      <c r="B3412" t="str">
        <f>'Page 1 - General Information'!$G$16</f>
        <v>6001</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101260303</v>
      </c>
      <c r="B3413" t="str">
        <f>'Page 1 - General Information'!$G$16</f>
        <v>6001</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101260303</v>
      </c>
      <c r="B3414" t="str">
        <f>'Page 1 - General Information'!$G$16</f>
        <v>6001</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101260303</v>
      </c>
      <c r="B3415" t="str">
        <f>'Page 1 - General Information'!$G$16</f>
        <v>6001</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101260303</v>
      </c>
      <c r="B3416" t="str">
        <f>'Page 1 - General Information'!$G$16</f>
        <v>6001</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101260303</v>
      </c>
      <c r="B3417" t="str">
        <f>'Page 1 - General Information'!$G$16</f>
        <v>6001</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101260303</v>
      </c>
      <c r="B3418" t="str">
        <f>'Page 1 - General Information'!$G$16</f>
        <v>6001</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101260303</v>
      </c>
      <c r="B3419" t="str">
        <f>'Page 1 - General Information'!$G$16</f>
        <v>6001</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101260303</v>
      </c>
      <c r="B3420" t="str">
        <f>'Page 1 - General Information'!$G$16</f>
        <v>6001</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101260303</v>
      </c>
      <c r="B3421" t="str">
        <f>'Page 1 - General Information'!$G$16</f>
        <v>6001</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101260303</v>
      </c>
      <c r="B3422" t="str">
        <f>'Page 1 - General Information'!$G$16</f>
        <v>6001</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101260303</v>
      </c>
      <c r="B3423" t="str">
        <f>'Page 1 - General Information'!$G$16</f>
        <v>6001</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101260303</v>
      </c>
      <c r="B3424" t="str">
        <f>'Page 1 - General Information'!$G$16</f>
        <v>6001</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101260303</v>
      </c>
      <c r="B3425" t="str">
        <f>'Page 1 - General Information'!$G$16</f>
        <v>6001</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101260303</v>
      </c>
      <c r="B3426" t="str">
        <f>'Page 1 - General Information'!$G$16</f>
        <v>6001</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101260303</v>
      </c>
      <c r="B3427" t="str">
        <f>'Page 1 - General Information'!$G$16</f>
        <v>6001</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101260303</v>
      </c>
      <c r="B3428" t="str">
        <f>'Page 1 - General Information'!$G$16</f>
        <v>6001</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101260303</v>
      </c>
      <c r="B3429" t="str">
        <f>'Page 1 - General Information'!$G$16</f>
        <v>6001</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101260303</v>
      </c>
      <c r="B3430" t="str">
        <f>'Page 1 - General Information'!$G$16</f>
        <v>6001</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101260303</v>
      </c>
      <c r="B3431" t="str">
        <f>'Page 1 - General Information'!$G$16</f>
        <v>6001</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101260303</v>
      </c>
      <c r="B3432" t="str">
        <f>'Page 1 - General Information'!$G$16</f>
        <v>6001</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101260303</v>
      </c>
      <c r="B3433" t="str">
        <f>'Page 1 - General Information'!$G$16</f>
        <v>6001</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101260303</v>
      </c>
      <c r="B3434" t="str">
        <f>'Page 1 - General Information'!$G$16</f>
        <v>6001</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101260303</v>
      </c>
      <c r="B3435" t="str">
        <f>'Page 1 - General Information'!$G$16</f>
        <v>6001</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101260303</v>
      </c>
      <c r="B3436" t="str">
        <f>'Page 1 - General Information'!$G$16</f>
        <v>6001</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101260303</v>
      </c>
      <c r="B3437" t="str">
        <f>'Page 1 - General Information'!$G$16</f>
        <v>6001</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101260303</v>
      </c>
      <c r="B3438" t="str">
        <f>'Page 1 - General Information'!$G$16</f>
        <v>6001</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101260303</v>
      </c>
      <c r="B3439" t="str">
        <f>'Page 1 - General Information'!$G$16</f>
        <v>6001</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101260303</v>
      </c>
      <c r="B3440" t="str">
        <f>'Page 1 - General Information'!$G$16</f>
        <v>6001</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101260303</v>
      </c>
      <c r="B3441" t="str">
        <f>'Page 1 - General Information'!$G$16</f>
        <v>6001</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101260303</v>
      </c>
      <c r="B3442" t="str">
        <f>'Page 1 - General Information'!$G$16</f>
        <v>6001</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101260303</v>
      </c>
      <c r="B3443" t="str">
        <f>'Page 1 - General Information'!$G$16</f>
        <v>6001</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101260303</v>
      </c>
      <c r="B3444" t="str">
        <f>'Page 1 - General Information'!$G$16</f>
        <v>6001</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101260303</v>
      </c>
      <c r="B3445" t="str">
        <f>'Page 1 - General Information'!$G$16</f>
        <v>6001</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101260303</v>
      </c>
      <c r="B3446" t="str">
        <f>'Page 1 - General Information'!$G$16</f>
        <v>6001</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101260303</v>
      </c>
      <c r="B3447" t="str">
        <f>'Page 1 - General Information'!$G$16</f>
        <v>6001</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101260303</v>
      </c>
      <c r="B3448" t="str">
        <f>'Page 1 - General Information'!$G$16</f>
        <v>6001</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101260303</v>
      </c>
      <c r="B3449" t="str">
        <f>'Page 1 - General Information'!$G$16</f>
        <v>6001</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101260303</v>
      </c>
      <c r="B3450" t="str">
        <f>'Page 1 - General Information'!$G$16</f>
        <v>6001</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101260303</v>
      </c>
      <c r="B3451" t="str">
        <f>'Page 1 - General Information'!$G$16</f>
        <v>6001</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101260303</v>
      </c>
      <c r="B3452" t="str">
        <f>'Page 1 - General Information'!$G$16</f>
        <v>6001</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101260303</v>
      </c>
      <c r="B3453" t="str">
        <f>'Page 1 - General Information'!$G$16</f>
        <v>6001</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101260303</v>
      </c>
      <c r="B3454" t="str">
        <f>'Page 1 - General Information'!$G$16</f>
        <v>6001</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101260303</v>
      </c>
      <c r="B3455" t="str">
        <f>'Page 1 - General Information'!$G$16</f>
        <v>6001</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f>'Page 1 - General Information'!$G$12</f>
        <v>101260303</v>
      </c>
      <c r="B3456" t="str">
        <f>'Page 1 - General Information'!$G$16</f>
        <v>6001</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101260303</v>
      </c>
      <c r="B3457" t="str">
        <f>'Page 1 - General Information'!$G$16</f>
        <v>6001</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101260303</v>
      </c>
      <c r="B3458" t="str">
        <f>'Page 1 - General Information'!$G$16</f>
        <v>6001</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101260303</v>
      </c>
      <c r="B3459" t="str">
        <f>'Page 1 - General Information'!$G$16</f>
        <v>6001</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101260303</v>
      </c>
      <c r="B3460" t="str">
        <f>'Page 1 - General Information'!$G$16</f>
        <v>6001</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101260303</v>
      </c>
      <c r="B3461" t="str">
        <f>'Page 1 - General Information'!$G$16</f>
        <v>6001</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101260303</v>
      </c>
      <c r="B3462" t="str">
        <f>'Page 1 - General Information'!$G$16</f>
        <v>6001</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101260303</v>
      </c>
      <c r="B3463" t="str">
        <f>'Page 1 - General Information'!$G$16</f>
        <v>6001</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101260303</v>
      </c>
      <c r="B3464" t="str">
        <f>'Page 1 - General Information'!$G$16</f>
        <v>6001</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101260303</v>
      </c>
      <c r="B3465" t="str">
        <f>'Page 1 - General Information'!$G$16</f>
        <v>6001</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101260303</v>
      </c>
      <c r="B3466" t="str">
        <f>'Page 1 - General Information'!$G$16</f>
        <v>6001</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101260303</v>
      </c>
      <c r="B3467" t="str">
        <f>'Page 1 - General Information'!$G$16</f>
        <v>6001</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101260303</v>
      </c>
      <c r="B3468" t="str">
        <f>'Page 1 - General Information'!$G$16</f>
        <v>6001</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101260303</v>
      </c>
      <c r="B3469" t="str">
        <f>'Page 1 - General Information'!$G$16</f>
        <v>6001</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101260303</v>
      </c>
      <c r="B3470" t="str">
        <f>'Page 1 - General Information'!$G$16</f>
        <v>6001</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101260303</v>
      </c>
      <c r="B3471" t="str">
        <f>'Page 1 - General Information'!$G$16</f>
        <v>6001</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101260303</v>
      </c>
      <c r="B3472" t="str">
        <f>'Page 1 - General Information'!$G$16</f>
        <v>6001</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101260303</v>
      </c>
      <c r="B3473" t="str">
        <f>'Page 1 - General Information'!$G$16</f>
        <v>6001</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101260303</v>
      </c>
      <c r="B3474" t="str">
        <f>'Page 1 - General Information'!$G$16</f>
        <v>6001</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101260303</v>
      </c>
      <c r="B3475" t="str">
        <f>'Page 1 - General Information'!$G$16</f>
        <v>6001</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101260303</v>
      </c>
      <c r="B3476" t="str">
        <f>'Page 1 - General Information'!$G$16</f>
        <v>6001</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101260303</v>
      </c>
      <c r="B3477" t="str">
        <f>'Page 1 - General Information'!$G$16</f>
        <v>6001</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101260303</v>
      </c>
      <c r="B3478" t="str">
        <f>'Page 1 - General Information'!$G$16</f>
        <v>6001</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101260303</v>
      </c>
      <c r="B3479" t="str">
        <f>'Page 1 - General Information'!$G$16</f>
        <v>6001</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101260303</v>
      </c>
      <c r="B3480" t="str">
        <f>'Page 1 - General Information'!$G$16</f>
        <v>6001</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101260303</v>
      </c>
      <c r="B3481" t="str">
        <f>'Page 1 - General Information'!$G$16</f>
        <v>6001</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101260303</v>
      </c>
      <c r="B3482" t="str">
        <f>'Page 1 - General Information'!$G$16</f>
        <v>6001</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101260303</v>
      </c>
      <c r="B3483" t="str">
        <f>'Page 1 - General Information'!$G$16</f>
        <v>6001</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101260303</v>
      </c>
      <c r="B3484" t="str">
        <f>'Page 1 - General Information'!$G$16</f>
        <v>6001</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101260303</v>
      </c>
      <c r="B3485" t="str">
        <f>'Page 1 - General Information'!$G$16</f>
        <v>6001</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101260303</v>
      </c>
      <c r="B3486" t="str">
        <f>'Page 1 - General Information'!$G$16</f>
        <v>6001</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101260303</v>
      </c>
      <c r="B3487" t="str">
        <f>'Page 1 - General Information'!$G$16</f>
        <v>6001</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101260303</v>
      </c>
      <c r="B3488" t="str">
        <f>'Page 1 - General Information'!$G$16</f>
        <v>6001</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101260303</v>
      </c>
      <c r="B3489" t="str">
        <f>'Page 1 - General Information'!$G$16</f>
        <v>6001</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101260303</v>
      </c>
      <c r="B3490" t="str">
        <f>'Page 1 - General Information'!$G$16</f>
        <v>6001</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101260303</v>
      </c>
      <c r="B3491" t="str">
        <f>'Page 1 - General Information'!$G$16</f>
        <v>6001</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101260303</v>
      </c>
      <c r="B3492" t="str">
        <f>'Page 1 - General Information'!$G$16</f>
        <v>6001</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101260303</v>
      </c>
      <c r="B3493" t="str">
        <f>'Page 1 - General Information'!$G$16</f>
        <v>6001</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101260303</v>
      </c>
      <c r="B3494" t="str">
        <f>'Page 1 - General Information'!$G$16</f>
        <v>6001</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101260303</v>
      </c>
      <c r="B3495" t="str">
        <f>'Page 1 - General Information'!$G$16</f>
        <v>6001</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f>'Page 1 - General Information'!$G$12</f>
        <v>101260303</v>
      </c>
      <c r="B3496" t="str">
        <f>'Page 1 - General Information'!$G$16</f>
        <v>6001</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101260303</v>
      </c>
      <c r="B3497" t="str">
        <f>'Page 1 - General Information'!$G$16</f>
        <v>6001</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101260303</v>
      </c>
      <c r="B3498" t="str">
        <f>'Page 1 - General Information'!$G$16</f>
        <v>6001</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101260303</v>
      </c>
      <c r="B3499" t="str">
        <f>'Page 1 - General Information'!$G$16</f>
        <v>6001</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101260303</v>
      </c>
      <c r="B3500" t="str">
        <f>'Page 1 - General Information'!$G$16</f>
        <v>6001</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101260303</v>
      </c>
      <c r="B3501" t="str">
        <f>'Page 1 - General Information'!$G$16</f>
        <v>6001</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101260303</v>
      </c>
      <c r="B3502" t="str">
        <f>'Page 1 - General Information'!$G$16</f>
        <v>6001</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101260303</v>
      </c>
      <c r="B3503" t="str">
        <f>'Page 1 - General Information'!$G$16</f>
        <v>6001</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101260303</v>
      </c>
      <c r="B3504" t="str">
        <f>'Page 1 - General Information'!$G$16</f>
        <v>6001</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101260303</v>
      </c>
      <c r="B3505" t="str">
        <f>'Page 1 - General Information'!$G$16</f>
        <v>6001</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101260303</v>
      </c>
      <c r="B3506" t="str">
        <f>'Page 1 - General Information'!$G$16</f>
        <v>6001</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101260303</v>
      </c>
      <c r="B3507" t="str">
        <f>'Page 1 - General Information'!$G$16</f>
        <v>6001</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101260303</v>
      </c>
      <c r="B3508" t="str">
        <f>'Page 1 - General Information'!$G$16</f>
        <v>6001</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101260303</v>
      </c>
      <c r="B3509" t="str">
        <f>'Page 1 - General Information'!$G$16</f>
        <v>6001</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101260303</v>
      </c>
      <c r="B3510" t="str">
        <f>'Page 1 - General Information'!$G$16</f>
        <v>6001</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101260303</v>
      </c>
      <c r="B3511" t="str">
        <f>'Page 1 - General Information'!$G$16</f>
        <v>6001</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101260303</v>
      </c>
      <c r="B3512" t="str">
        <f>'Page 1 - General Information'!$G$16</f>
        <v>6001</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101260303</v>
      </c>
      <c r="B3513" t="str">
        <f>'Page 1 - General Information'!$G$16</f>
        <v>6001</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101260303</v>
      </c>
      <c r="B3514" t="str">
        <f>'Page 1 - General Information'!$G$16</f>
        <v>6001</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101260303</v>
      </c>
      <c r="B3515" t="str">
        <f>'Page 1 - General Information'!$G$16</f>
        <v>6001</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101260303</v>
      </c>
      <c r="B3516" t="str">
        <f>'Page 1 - General Information'!$G$16</f>
        <v>6001</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101260303</v>
      </c>
      <c r="B3517" t="str">
        <f>'Page 1 - General Information'!$G$16</f>
        <v>6001</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101260303</v>
      </c>
      <c r="B3518" t="str">
        <f>'Page 1 - General Information'!$G$16</f>
        <v>6001</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101260303</v>
      </c>
      <c r="B3519" t="str">
        <f>'Page 1 - General Information'!$G$16</f>
        <v>6001</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101260303</v>
      </c>
      <c r="B3520" t="str">
        <f>'Page 1 - General Information'!$G$16</f>
        <v>6001</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101260303</v>
      </c>
      <c r="B3521" t="str">
        <f>'Page 1 - General Information'!$G$16</f>
        <v>6001</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101260303</v>
      </c>
      <c r="B3522" t="str">
        <f>'Page 1 - General Information'!$G$16</f>
        <v>6001</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101260303</v>
      </c>
      <c r="B3523" t="str">
        <f>'Page 1 - General Information'!$G$16</f>
        <v>6001</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101260303</v>
      </c>
      <c r="B3524" t="str">
        <f>'Page 1 - General Information'!$G$16</f>
        <v>6001</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101260303</v>
      </c>
      <c r="B3525" t="str">
        <f>'Page 1 - General Information'!$G$16</f>
        <v>6001</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101260303</v>
      </c>
      <c r="B3526" t="str">
        <f>'Page 1 - General Information'!$G$16</f>
        <v>6001</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101260303</v>
      </c>
      <c r="B3527" t="str">
        <f>'Page 1 - General Information'!$G$16</f>
        <v>6001</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101260303</v>
      </c>
      <c r="B3528" t="str">
        <f>'Page 1 - General Information'!$G$16</f>
        <v>6001</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101260303</v>
      </c>
      <c r="B3529" t="str">
        <f>'Page 1 - General Information'!$G$16</f>
        <v>6001</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101260303</v>
      </c>
      <c r="B3530" t="str">
        <f>'Page 1 - General Information'!$G$16</f>
        <v>6001</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101260303</v>
      </c>
      <c r="B3531" t="str">
        <f>'Page 1 - General Information'!$G$16</f>
        <v>6001</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101260303</v>
      </c>
      <c r="B3532" t="str">
        <f>'Page 1 - General Information'!$G$16</f>
        <v>6001</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101260303</v>
      </c>
      <c r="B3533" t="str">
        <f>'Page 1 - General Information'!$G$16</f>
        <v>6001</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101260303</v>
      </c>
      <c r="B3534" t="str">
        <f>'Page 1 - General Information'!$G$16</f>
        <v>6001</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101260303</v>
      </c>
      <c r="B3535" t="str">
        <f>'Page 1 - General Information'!$G$16</f>
        <v>6001</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101260303</v>
      </c>
      <c r="B3536" t="str">
        <f>'Page 1 - General Information'!$G$16</f>
        <v>6001</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101260303</v>
      </c>
      <c r="B3537" t="str">
        <f>'Page 1 - General Information'!$G$16</f>
        <v>6001</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101260303</v>
      </c>
      <c r="B3538" t="str">
        <f>'Page 1 - General Information'!$G$16</f>
        <v>6001</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101260303</v>
      </c>
      <c r="B3539" t="str">
        <f>'Page 1 - General Information'!$G$16</f>
        <v>6001</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101260303</v>
      </c>
      <c r="B3540" t="str">
        <f>'Page 1 - General Information'!$G$16</f>
        <v>6001</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101260303</v>
      </c>
      <c r="B3541" t="str">
        <f>'Page 1 - General Information'!$G$16</f>
        <v>6001</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101260303</v>
      </c>
      <c r="B3542" t="str">
        <f>'Page 1 - General Information'!$G$16</f>
        <v>6001</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101260303</v>
      </c>
      <c r="B3543" t="str">
        <f>'Page 1 - General Information'!$G$16</f>
        <v>6001</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101260303</v>
      </c>
      <c r="B3544" t="str">
        <f>'Page 1 - General Information'!$G$16</f>
        <v>6001</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101260303</v>
      </c>
      <c r="B3545" t="str">
        <f>'Page 1 - General Information'!$G$16</f>
        <v>6001</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101260303</v>
      </c>
      <c r="B3546" t="str">
        <f>'Page 1 - General Information'!$G$16</f>
        <v>6001</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101260303</v>
      </c>
      <c r="B3547" t="str">
        <f>'Page 1 - General Information'!$G$16</f>
        <v>6001</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101260303</v>
      </c>
      <c r="B3548" t="str">
        <f>'Page 1 - General Information'!$G$16</f>
        <v>6001</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101260303</v>
      </c>
      <c r="B3549" t="str">
        <f>'Page 1 - General Information'!$G$16</f>
        <v>6001</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101260303</v>
      </c>
      <c r="B3550" t="str">
        <f>'Page 1 - General Information'!$G$16</f>
        <v>6001</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101260303</v>
      </c>
      <c r="B3551" t="str">
        <f>'Page 1 - General Information'!$G$16</f>
        <v>6001</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101260303</v>
      </c>
      <c r="B3552" t="str">
        <f>'Page 1 - General Information'!$G$16</f>
        <v>6001</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101260303</v>
      </c>
      <c r="B3553" t="str">
        <f>'Page 1 - General Information'!$G$16</f>
        <v>6001</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101260303</v>
      </c>
      <c r="B3554" t="str">
        <f>'Page 1 - General Information'!$G$16</f>
        <v>6001</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101260303</v>
      </c>
      <c r="B3555" t="str">
        <f>'Page 1 - General Information'!$G$16</f>
        <v>6001</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101260303</v>
      </c>
      <c r="B3556" t="str">
        <f>'Page 1 - General Information'!$G$16</f>
        <v>6001</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101260303</v>
      </c>
      <c r="B3557" t="str">
        <f>'Page 1 - General Information'!$G$16</f>
        <v>6001</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101260303</v>
      </c>
      <c r="B3558" t="str">
        <f>'Page 1 - General Information'!$G$16</f>
        <v>6001</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101260303</v>
      </c>
      <c r="B3559" t="str">
        <f>'Page 1 - General Information'!$G$16</f>
        <v>6001</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101260303</v>
      </c>
      <c r="B3560" t="str">
        <f>'Page 1 - General Information'!$G$16</f>
        <v>6001</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101260303</v>
      </c>
      <c r="B3561" t="str">
        <f>'Page 1 - General Information'!$G$16</f>
        <v>6001</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101260303</v>
      </c>
      <c r="B3562" t="str">
        <f>'Page 1 - General Information'!$G$16</f>
        <v>6001</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101260303</v>
      </c>
      <c r="B3563" t="str">
        <f>'Page 1 - General Information'!$G$16</f>
        <v>6001</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101260303</v>
      </c>
      <c r="B3564" t="str">
        <f>'Page 1 - General Information'!$G$16</f>
        <v>6001</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101260303</v>
      </c>
      <c r="B3565" t="str">
        <f>'Page 1 - General Information'!$G$16</f>
        <v>6001</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101260303</v>
      </c>
      <c r="B3566" t="str">
        <f>'Page 1 - General Information'!$G$16</f>
        <v>6001</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101260303</v>
      </c>
      <c r="B3567" t="str">
        <f>'Page 1 - General Information'!$G$16</f>
        <v>6001</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101260303</v>
      </c>
      <c r="B3568" t="str">
        <f>'Page 1 - General Information'!$G$16</f>
        <v>6001</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101260303</v>
      </c>
      <c r="B3569" t="str">
        <f>'Page 1 - General Information'!$G$16</f>
        <v>6001</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101260303</v>
      </c>
      <c r="B3570" t="str">
        <f>'Page 1 - General Information'!$G$16</f>
        <v>6001</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101260303</v>
      </c>
      <c r="B3571" t="str">
        <f>'Page 1 - General Information'!$G$16</f>
        <v>6001</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101260303</v>
      </c>
      <c r="B3572" t="str">
        <f>'Page 1 - General Information'!$G$16</f>
        <v>6001</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101260303</v>
      </c>
      <c r="B3573" t="str">
        <f>'Page 1 - General Information'!$G$16</f>
        <v>6001</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101260303</v>
      </c>
      <c r="B3574" t="str">
        <f>'Page 1 - General Information'!$G$16</f>
        <v>6001</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101260303</v>
      </c>
      <c r="B3575" t="str">
        <f>'Page 1 - General Information'!$G$16</f>
        <v>6001</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101260303</v>
      </c>
      <c r="B3576" t="str">
        <f>'Page 1 - General Information'!$G$16</f>
        <v>6001</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101260303</v>
      </c>
      <c r="B3577" t="str">
        <f>'Page 1 - General Information'!$G$16</f>
        <v>6001</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101260303</v>
      </c>
      <c r="B3578" t="str">
        <f>'Page 1 - General Information'!$G$16</f>
        <v>6001</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101260303</v>
      </c>
      <c r="B3579" t="str">
        <f>'Page 1 - General Information'!$G$16</f>
        <v>6001</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101260303</v>
      </c>
      <c r="B3580" t="str">
        <f>'Page 1 - General Information'!$G$16</f>
        <v>6001</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101260303</v>
      </c>
      <c r="B3581" t="str">
        <f>'Page 1 - General Information'!$G$16</f>
        <v>6001</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101260303</v>
      </c>
      <c r="B3582" t="str">
        <f>'Page 1 - General Information'!$G$16</f>
        <v>6001</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101260303</v>
      </c>
      <c r="B3583" t="str">
        <f>'Page 1 - General Information'!$G$16</f>
        <v>6001</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f>'Page 1 - General Information'!$G$12</f>
        <v>101260303</v>
      </c>
      <c r="B3584" t="str">
        <f>'Page 1 - General Information'!$G$16</f>
        <v>6001</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101260303</v>
      </c>
      <c r="B3585" t="str">
        <f>'Page 1 - General Information'!$G$16</f>
        <v>6001</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101260303</v>
      </c>
      <c r="B3586" t="str">
        <f>'Page 1 - General Information'!$G$16</f>
        <v>6001</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101260303</v>
      </c>
      <c r="B3587" t="str">
        <f>'Page 1 - General Information'!$G$16</f>
        <v>6001</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101260303</v>
      </c>
      <c r="B3588" t="str">
        <f>'Page 1 - General Information'!$G$16</f>
        <v>6001</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101260303</v>
      </c>
      <c r="B3589" t="str">
        <f>'Page 1 - General Information'!$G$16</f>
        <v>6001</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101260303</v>
      </c>
      <c r="B3590" t="str">
        <f>'Page 1 - General Information'!$G$16</f>
        <v>6001</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101260303</v>
      </c>
      <c r="B3591" t="str">
        <f>'Page 1 - General Information'!$G$16</f>
        <v>6001</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101260303</v>
      </c>
      <c r="B3592" t="str">
        <f>'Page 1 - General Information'!$G$16</f>
        <v>6001</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101260303</v>
      </c>
      <c r="B3593" t="str">
        <f>'Page 1 - General Information'!$G$16</f>
        <v>6001</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101260303</v>
      </c>
      <c r="B3594" t="str">
        <f>'Page 1 - General Information'!$G$16</f>
        <v>6001</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101260303</v>
      </c>
      <c r="B3595" t="str">
        <f>'Page 1 - General Information'!$G$16</f>
        <v>6001</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101260303</v>
      </c>
      <c r="B3596" t="str">
        <f>'Page 1 - General Information'!$G$16</f>
        <v>6001</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101260303</v>
      </c>
      <c r="B3597" t="str">
        <f>'Page 1 - General Information'!$G$16</f>
        <v>6001</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101260303</v>
      </c>
      <c r="B3598" t="str">
        <f>'Page 1 - General Information'!$G$16</f>
        <v>6001</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101260303</v>
      </c>
      <c r="B3599" t="str">
        <f>'Page 1 - General Information'!$G$16</f>
        <v>6001</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101260303</v>
      </c>
      <c r="B3600" t="str">
        <f>'Page 1 - General Information'!$G$16</f>
        <v>6001</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101260303</v>
      </c>
      <c r="B3601" t="str">
        <f>'Page 1 - General Information'!$G$16</f>
        <v>6001</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101260303</v>
      </c>
      <c r="B3602" t="str">
        <f>'Page 1 - General Information'!$G$16</f>
        <v>6001</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101260303</v>
      </c>
      <c r="B3603" t="str">
        <f>'Page 1 - General Information'!$G$16</f>
        <v>6001</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101260303</v>
      </c>
      <c r="B3604" t="str">
        <f>'Page 1 - General Information'!$G$16</f>
        <v>6001</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101260303</v>
      </c>
      <c r="B3605" t="str">
        <f>'Page 1 - General Information'!$G$16</f>
        <v>6001</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101260303</v>
      </c>
      <c r="B3606" t="str">
        <f>'Page 1 - General Information'!$G$16</f>
        <v>6001</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101260303</v>
      </c>
      <c r="B3607" t="str">
        <f>'Page 1 - General Information'!$G$16</f>
        <v>6001</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101260303</v>
      </c>
      <c r="B3608" t="str">
        <f>'Page 1 - General Information'!$G$16</f>
        <v>6001</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101260303</v>
      </c>
      <c r="B3609" t="str">
        <f>'Page 1 - General Information'!$G$16</f>
        <v>6001</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101260303</v>
      </c>
      <c r="B3610" t="str">
        <f>'Page 1 - General Information'!$G$16</f>
        <v>6001</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101260303</v>
      </c>
      <c r="B3611" t="str">
        <f>'Page 1 - General Information'!$G$16</f>
        <v>6001</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101260303</v>
      </c>
      <c r="B3612" t="str">
        <f>'Page 1 - General Information'!$G$16</f>
        <v>6001</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101260303</v>
      </c>
      <c r="B3613" t="str">
        <f>'Page 1 - General Information'!$G$16</f>
        <v>6001</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25">
      <c r="A3614">
        <f>'Page 1 - General Information'!$G$12</f>
        <v>101260303</v>
      </c>
      <c r="B3614" t="str">
        <f>'Page 1 - General Information'!$G$16</f>
        <v>6001</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101260303</v>
      </c>
      <c r="B3615" t="str">
        <f>'Page 1 - General Information'!$G$16</f>
        <v>6001</v>
      </c>
      <c r="C3615" s="395" t="s">
        <v>19068</v>
      </c>
      <c r="D3615"/>
      <c r="E3615"/>
      <c r="F3615"/>
      <c r="G3615"/>
      <c r="H3615"/>
      <c r="I3615"/>
      <c r="J3615"/>
      <c r="K3615"/>
      <c r="L3615"/>
      <c r="M3615"/>
      <c r="N3615" t="s">
        <v>4101</v>
      </c>
      <c r="O3615" s="396">
        <f>INDEX('Page 2 - Team Information'!$K$14:$AP$184,Y3615,X3615)</f>
        <v>1</v>
      </c>
      <c r="P3615"/>
      <c r="Q3615"/>
      <c r="R3615"/>
      <c r="S3615" t="s">
        <v>7626</v>
      </c>
      <c r="T3615"/>
      <c r="U3615"/>
      <c r="V3615"/>
      <c r="W3615"/>
      <c r="X3615" s="397">
        <v>27</v>
      </c>
      <c r="Y3615" s="397">
        <v>81</v>
      </c>
    </row>
    <row r="3616" spans="1:25" x14ac:dyDescent="0.25">
      <c r="A3616">
        <f>'Page 1 - General Information'!$G$12</f>
        <v>101260303</v>
      </c>
      <c r="B3616" t="str">
        <f>'Page 1 - General Information'!$G$16</f>
        <v>6001</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101260303</v>
      </c>
      <c r="B3617" t="str">
        <f>'Page 1 - General Information'!$G$16</f>
        <v>6001</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101260303</v>
      </c>
      <c r="B3618" t="str">
        <f>'Page 1 - General Information'!$G$16</f>
        <v>6001</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101260303</v>
      </c>
      <c r="B3619" t="str">
        <f>'Page 1 - General Information'!$G$16</f>
        <v>6001</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101260303</v>
      </c>
      <c r="B3620" t="str">
        <f>'Page 1 - General Information'!$G$16</f>
        <v>6001</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101260303</v>
      </c>
      <c r="B3621" t="str">
        <f>'Page 1 - General Information'!$G$16</f>
        <v>6001</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101260303</v>
      </c>
      <c r="B3622" t="str">
        <f>'Page 1 - General Information'!$G$16</f>
        <v>6001</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101260303</v>
      </c>
      <c r="B3623" t="str">
        <f>'Page 1 - General Information'!$G$16</f>
        <v>6001</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101260303</v>
      </c>
      <c r="B3624" t="str">
        <f>'Page 1 - General Information'!$G$16</f>
        <v>6001</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101260303</v>
      </c>
      <c r="B3625" t="str">
        <f>'Page 1 - General Information'!$G$16</f>
        <v>6001</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101260303</v>
      </c>
      <c r="B3626" t="str">
        <f>'Page 1 - General Information'!$G$16</f>
        <v>6001</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101260303</v>
      </c>
      <c r="B3627" t="str">
        <f>'Page 1 - General Information'!$G$16</f>
        <v>6001</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101260303</v>
      </c>
      <c r="B3628" t="str">
        <f>'Page 1 - General Information'!$G$16</f>
        <v>6001</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101260303</v>
      </c>
      <c r="B3629" t="str">
        <f>'Page 1 - General Information'!$G$16</f>
        <v>6001</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101260303</v>
      </c>
      <c r="B3630" t="str">
        <f>'Page 1 - General Information'!$G$16</f>
        <v>6001</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101260303</v>
      </c>
      <c r="B3631" t="str">
        <f>'Page 1 - General Information'!$G$16</f>
        <v>6001</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101260303</v>
      </c>
      <c r="B3632" t="str">
        <f>'Page 1 - General Information'!$G$16</f>
        <v>6001</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101260303</v>
      </c>
      <c r="B3633" t="str">
        <f>'Page 1 - General Information'!$G$16</f>
        <v>6001</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101260303</v>
      </c>
      <c r="B3634" t="str">
        <f>'Page 1 - General Information'!$G$16</f>
        <v>6001</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101260303</v>
      </c>
      <c r="B3635" t="str">
        <f>'Page 1 - General Information'!$G$16</f>
        <v>6001</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101260303</v>
      </c>
      <c r="B3636" t="str">
        <f>'Page 1 - General Information'!$G$16</f>
        <v>6001</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101260303</v>
      </c>
      <c r="B3637" t="str">
        <f>'Page 1 - General Information'!$G$16</f>
        <v>6001</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101260303</v>
      </c>
      <c r="B3638" t="str">
        <f>'Page 1 - General Information'!$G$16</f>
        <v>6001</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101260303</v>
      </c>
      <c r="B3639" t="str">
        <f>'Page 1 - General Information'!$G$16</f>
        <v>6001</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101260303</v>
      </c>
      <c r="B3640" t="str">
        <f>'Page 1 - General Information'!$G$16</f>
        <v>6001</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101260303</v>
      </c>
      <c r="B3641" t="str">
        <f>'Page 1 - General Information'!$G$16</f>
        <v>6001</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101260303</v>
      </c>
      <c r="B3642" t="str">
        <f>'Page 1 - General Information'!$G$16</f>
        <v>6001</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101260303</v>
      </c>
      <c r="B3643" t="str">
        <f>'Page 1 - General Information'!$G$16</f>
        <v>6001</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101260303</v>
      </c>
      <c r="B3644" t="str">
        <f>'Page 1 - General Information'!$G$16</f>
        <v>6001</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101260303</v>
      </c>
      <c r="B3645" t="str">
        <f>'Page 1 - General Information'!$G$16</f>
        <v>6001</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101260303</v>
      </c>
      <c r="B3646" t="str">
        <f>'Page 1 - General Information'!$G$16</f>
        <v>6001</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101260303</v>
      </c>
      <c r="B3647" t="str">
        <f>'Page 1 - General Information'!$G$16</f>
        <v>6001</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101260303</v>
      </c>
      <c r="B3648" t="str">
        <f>'Page 1 - General Information'!$G$16</f>
        <v>6001</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101260303</v>
      </c>
      <c r="B3649" t="str">
        <f>'Page 1 - General Information'!$G$16</f>
        <v>6001</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101260303</v>
      </c>
      <c r="B3650" t="str">
        <f>'Page 1 - General Information'!$G$16</f>
        <v>6001</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101260303</v>
      </c>
      <c r="B3651" t="str">
        <f>'Page 1 - General Information'!$G$16</f>
        <v>6001</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101260303</v>
      </c>
      <c r="B3652" t="str">
        <f>'Page 1 - General Information'!$G$16</f>
        <v>6001</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101260303</v>
      </c>
      <c r="B3653" t="str">
        <f>'Page 1 - General Information'!$G$16</f>
        <v>6001</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101260303</v>
      </c>
      <c r="B3654" t="str">
        <f>'Page 1 - General Information'!$G$16</f>
        <v>6001</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101260303</v>
      </c>
      <c r="B3655" t="str">
        <f>'Page 1 - General Information'!$G$16</f>
        <v>6001</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101260303</v>
      </c>
      <c r="B3656" t="str">
        <f>'Page 1 - General Information'!$G$16</f>
        <v>6001</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101260303</v>
      </c>
      <c r="B3657" t="str">
        <f>'Page 1 - General Information'!$G$16</f>
        <v>6001</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101260303</v>
      </c>
      <c r="B3658" t="str">
        <f>'Page 1 - General Information'!$G$16</f>
        <v>6001</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101260303</v>
      </c>
      <c r="B3659" t="str">
        <f>'Page 1 - General Information'!$G$16</f>
        <v>6001</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101260303</v>
      </c>
      <c r="B3660" t="str">
        <f>'Page 1 - General Information'!$G$16</f>
        <v>6001</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101260303</v>
      </c>
      <c r="B3661" t="str">
        <f>'Page 1 - General Information'!$G$16</f>
        <v>6001</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101260303</v>
      </c>
      <c r="B3662" t="str">
        <f>'Page 1 - General Information'!$G$16</f>
        <v>6001</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101260303</v>
      </c>
      <c r="B3663" t="str">
        <f>'Page 1 - General Information'!$G$16</f>
        <v>6001</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101260303</v>
      </c>
      <c r="B3664" t="str">
        <f>'Page 1 - General Information'!$G$16</f>
        <v>6001</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101260303</v>
      </c>
      <c r="B3665" t="str">
        <f>'Page 1 - General Information'!$G$16</f>
        <v>6001</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101260303</v>
      </c>
      <c r="B3666" t="str">
        <f>'Page 1 - General Information'!$G$16</f>
        <v>6001</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101260303</v>
      </c>
      <c r="B3667" t="str">
        <f>'Page 1 - General Information'!$G$16</f>
        <v>6001</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101260303</v>
      </c>
      <c r="B3668" t="str">
        <f>'Page 1 - General Information'!$G$16</f>
        <v>6001</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101260303</v>
      </c>
      <c r="B3669" t="str">
        <f>'Page 1 - General Information'!$G$16</f>
        <v>6001</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101260303</v>
      </c>
      <c r="B3670" t="str">
        <f>'Page 1 - General Information'!$G$16</f>
        <v>6001</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101260303</v>
      </c>
      <c r="B3671" t="str">
        <f>'Page 1 - General Information'!$G$16</f>
        <v>6001</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101260303</v>
      </c>
      <c r="B3672" t="str">
        <f>'Page 1 - General Information'!$G$16</f>
        <v>6001</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101260303</v>
      </c>
      <c r="B3673" t="str">
        <f>'Page 1 - General Information'!$G$16</f>
        <v>6001</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101260303</v>
      </c>
      <c r="B3674" t="str">
        <f>'Page 1 - General Information'!$G$16</f>
        <v>6001</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101260303</v>
      </c>
      <c r="B3675" t="str">
        <f>'Page 1 - General Information'!$G$16</f>
        <v>6001</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101260303</v>
      </c>
      <c r="B3676" t="str">
        <f>'Page 1 - General Information'!$G$16</f>
        <v>6001</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101260303</v>
      </c>
      <c r="B3677" t="str">
        <f>'Page 1 - General Information'!$G$16</f>
        <v>6001</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101260303</v>
      </c>
      <c r="B3678" t="str">
        <f>'Page 1 - General Information'!$G$16</f>
        <v>6001</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101260303</v>
      </c>
      <c r="B3679" t="str">
        <f>'Page 1 - General Information'!$G$16</f>
        <v>6001</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101260303</v>
      </c>
      <c r="B3680" t="str">
        <f>'Page 1 - General Information'!$G$16</f>
        <v>6001</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101260303</v>
      </c>
      <c r="B3681" t="str">
        <f>'Page 1 - General Information'!$G$16</f>
        <v>6001</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101260303</v>
      </c>
      <c r="B3682" t="str">
        <f>'Page 1 - General Information'!$G$16</f>
        <v>6001</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101260303</v>
      </c>
      <c r="B3683" t="str">
        <f>'Page 1 - General Information'!$G$16</f>
        <v>6001</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101260303</v>
      </c>
      <c r="B3684" t="str">
        <f>'Page 1 - General Information'!$G$16</f>
        <v>6001</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101260303</v>
      </c>
      <c r="B3685" t="str">
        <f>'Page 1 - General Information'!$G$16</f>
        <v>6001</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25">
      <c r="A3686">
        <f>'Page 1 - General Information'!$G$12</f>
        <v>101260303</v>
      </c>
      <c r="B3686" t="str">
        <f>'Page 1 - General Information'!$G$16</f>
        <v>6001</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101260303</v>
      </c>
      <c r="B3687" t="str">
        <f>'Page 1 - General Information'!$G$16</f>
        <v>6001</v>
      </c>
      <c r="C3687" s="395" t="s">
        <v>19068</v>
      </c>
      <c r="D3687"/>
      <c r="E3687"/>
      <c r="F3687"/>
      <c r="G3687"/>
      <c r="H3687"/>
      <c r="I3687"/>
      <c r="J3687"/>
      <c r="K3687"/>
      <c r="L3687"/>
      <c r="M3687"/>
      <c r="N3687" t="s">
        <v>4101</v>
      </c>
      <c r="O3687" s="396">
        <f>INDEX('Page 2 - Team Information'!$K$14:$AP$184,Y3687,X3687)</f>
        <v>1</v>
      </c>
      <c r="P3687"/>
      <c r="Q3687"/>
      <c r="R3687"/>
      <c r="S3687" t="s">
        <v>7698</v>
      </c>
      <c r="T3687"/>
      <c r="U3687"/>
      <c r="V3687"/>
      <c r="W3687"/>
      <c r="X3687" s="397">
        <v>27</v>
      </c>
      <c r="Y3687" s="397">
        <v>90</v>
      </c>
    </row>
    <row r="3688" spans="1:25" x14ac:dyDescent="0.25">
      <c r="A3688">
        <f>'Page 1 - General Information'!$G$12</f>
        <v>101260303</v>
      </c>
      <c r="B3688" t="str">
        <f>'Page 1 - General Information'!$G$16</f>
        <v>6001</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101260303</v>
      </c>
      <c r="B3689" t="str">
        <f>'Page 1 - General Information'!$G$16</f>
        <v>6001</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101260303</v>
      </c>
      <c r="B3690" t="str">
        <f>'Page 1 - General Information'!$G$16</f>
        <v>6001</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101260303</v>
      </c>
      <c r="B3691" t="str">
        <f>'Page 1 - General Information'!$G$16</f>
        <v>6001</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101260303</v>
      </c>
      <c r="B3692" t="str">
        <f>'Page 1 - General Information'!$G$16</f>
        <v>6001</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101260303</v>
      </c>
      <c r="B3693" t="str">
        <f>'Page 1 - General Information'!$G$16</f>
        <v>6001</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25">
      <c r="A3694">
        <f>'Page 1 - General Information'!$G$12</f>
        <v>101260303</v>
      </c>
      <c r="B3694" t="str">
        <f>'Page 1 - General Information'!$G$16</f>
        <v>6001</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101260303</v>
      </c>
      <c r="B3695" t="str">
        <f>'Page 1 - General Information'!$G$16</f>
        <v>6001</v>
      </c>
      <c r="C3695" s="395" t="s">
        <v>19068</v>
      </c>
      <c r="D3695"/>
      <c r="E3695"/>
      <c r="F3695"/>
      <c r="G3695"/>
      <c r="H3695"/>
      <c r="I3695"/>
      <c r="J3695"/>
      <c r="K3695"/>
      <c r="L3695"/>
      <c r="M3695"/>
      <c r="N3695" t="s">
        <v>4101</v>
      </c>
      <c r="O3695" s="396">
        <f>INDEX('Page 2 - Team Information'!$K$14:$AP$184,Y3695,X3695)</f>
        <v>2</v>
      </c>
      <c r="P3695"/>
      <c r="Q3695"/>
      <c r="R3695"/>
      <c r="S3695" t="s">
        <v>10172</v>
      </c>
      <c r="T3695"/>
      <c r="U3695"/>
      <c r="V3695"/>
      <c r="W3695"/>
      <c r="X3695" s="397">
        <v>27</v>
      </c>
      <c r="Y3695" s="397">
        <v>91</v>
      </c>
    </row>
    <row r="3696" spans="1:25" x14ac:dyDescent="0.25">
      <c r="A3696">
        <f>'Page 1 - General Information'!$G$12</f>
        <v>101260303</v>
      </c>
      <c r="B3696" t="str">
        <f>'Page 1 - General Information'!$G$16</f>
        <v>6001</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101260303</v>
      </c>
      <c r="B3697" t="str">
        <f>'Page 1 - General Information'!$G$16</f>
        <v>6001</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101260303</v>
      </c>
      <c r="B3698" t="str">
        <f>'Page 1 - General Information'!$G$16</f>
        <v>6001</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101260303</v>
      </c>
      <c r="B3699" t="str">
        <f>'Page 1 - General Information'!$G$16</f>
        <v>6001</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101260303</v>
      </c>
      <c r="B3700" t="str">
        <f>'Page 1 - General Information'!$G$16</f>
        <v>6001</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101260303</v>
      </c>
      <c r="B3701" t="str">
        <f>'Page 1 - General Information'!$G$16</f>
        <v>6001</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101260303</v>
      </c>
      <c r="B3702" t="str">
        <f>'Page 1 - General Information'!$G$16</f>
        <v>6001</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101260303</v>
      </c>
      <c r="B3703" t="str">
        <f>'Page 1 - General Information'!$G$16</f>
        <v>6001</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101260303</v>
      </c>
      <c r="B3704" t="str">
        <f>'Page 1 - General Information'!$G$16</f>
        <v>6001</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101260303</v>
      </c>
      <c r="B3705" t="str">
        <f>'Page 1 - General Information'!$G$16</f>
        <v>6001</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101260303</v>
      </c>
      <c r="B3706" t="str">
        <f>'Page 1 - General Information'!$G$16</f>
        <v>6001</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101260303</v>
      </c>
      <c r="B3707" t="str">
        <f>'Page 1 - General Information'!$G$16</f>
        <v>6001</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101260303</v>
      </c>
      <c r="B3708" t="str">
        <f>'Page 1 - General Information'!$G$16</f>
        <v>6001</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101260303</v>
      </c>
      <c r="B3709" t="str">
        <f>'Page 1 - General Information'!$G$16</f>
        <v>6001</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101260303</v>
      </c>
      <c r="B3710" t="str">
        <f>'Page 1 - General Information'!$G$16</f>
        <v>6001</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101260303</v>
      </c>
      <c r="B3711" t="str">
        <f>'Page 1 - General Information'!$G$16</f>
        <v>6001</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101260303</v>
      </c>
      <c r="B3712" t="str">
        <f>'Page 1 - General Information'!$G$16</f>
        <v>6001</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101260303</v>
      </c>
      <c r="B3713" t="str">
        <f>'Page 1 - General Information'!$G$16</f>
        <v>6001</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101260303</v>
      </c>
      <c r="B3714" t="str">
        <f>'Page 1 - General Information'!$G$16</f>
        <v>6001</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101260303</v>
      </c>
      <c r="B3715" t="str">
        <f>'Page 1 - General Information'!$G$16</f>
        <v>6001</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101260303</v>
      </c>
      <c r="B3716" t="str">
        <f>'Page 1 - General Information'!$G$16</f>
        <v>6001</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101260303</v>
      </c>
      <c r="B3717" t="str">
        <f>'Page 1 - General Information'!$G$16</f>
        <v>6001</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101260303</v>
      </c>
      <c r="B3718" t="str">
        <f>'Page 1 - General Information'!$G$16</f>
        <v>6001</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101260303</v>
      </c>
      <c r="B3719" t="str">
        <f>'Page 1 - General Information'!$G$16</f>
        <v>6001</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101260303</v>
      </c>
      <c r="B3720" t="str">
        <f>'Page 1 - General Information'!$G$16</f>
        <v>6001</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101260303</v>
      </c>
      <c r="B3721" t="str">
        <f>'Page 1 - General Information'!$G$16</f>
        <v>6001</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101260303</v>
      </c>
      <c r="B3722" t="str">
        <f>'Page 1 - General Information'!$G$16</f>
        <v>6001</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101260303</v>
      </c>
      <c r="B3723" t="str">
        <f>'Page 1 - General Information'!$G$16</f>
        <v>6001</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101260303</v>
      </c>
      <c r="B3724" t="str">
        <f>'Page 1 - General Information'!$G$16</f>
        <v>6001</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101260303</v>
      </c>
      <c r="B3725" t="str">
        <f>'Page 1 - General Information'!$G$16</f>
        <v>6001</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25">
      <c r="A3726">
        <f>'Page 1 - General Information'!$G$12</f>
        <v>101260303</v>
      </c>
      <c r="B3726" t="str">
        <f>'Page 1 - General Information'!$G$16</f>
        <v>6001</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101260303</v>
      </c>
      <c r="B3727" t="str">
        <f>'Page 1 - General Information'!$G$16</f>
        <v>6001</v>
      </c>
      <c r="C3727" s="395" t="s">
        <v>19068</v>
      </c>
      <c r="D3727"/>
      <c r="E3727"/>
      <c r="F3727"/>
      <c r="G3727"/>
      <c r="H3727"/>
      <c r="I3727"/>
      <c r="J3727"/>
      <c r="K3727"/>
      <c r="L3727"/>
      <c r="M3727"/>
      <c r="N3727" t="s">
        <v>4101</v>
      </c>
      <c r="O3727" s="396">
        <f>INDEX('Page 2 - Team Information'!$K$14:$AP$184,Y3727,X3727)</f>
        <v>1</v>
      </c>
      <c r="P3727"/>
      <c r="Q3727"/>
      <c r="R3727"/>
      <c r="S3727" t="s">
        <v>7730</v>
      </c>
      <c r="T3727"/>
      <c r="U3727"/>
      <c r="V3727"/>
      <c r="W3727"/>
      <c r="X3727" s="397">
        <v>27</v>
      </c>
      <c r="Y3727" s="397">
        <v>95</v>
      </c>
    </row>
    <row r="3728" spans="1:25" x14ac:dyDescent="0.25">
      <c r="A3728">
        <f>'Page 1 - General Information'!$G$12</f>
        <v>101260303</v>
      </c>
      <c r="B3728" t="str">
        <f>'Page 1 - General Information'!$G$16</f>
        <v>6001</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101260303</v>
      </c>
      <c r="B3729" t="str">
        <f>'Page 1 - General Information'!$G$16</f>
        <v>6001</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101260303</v>
      </c>
      <c r="B3730" t="str">
        <f>'Page 1 - General Information'!$G$16</f>
        <v>6001</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101260303</v>
      </c>
      <c r="B3731" t="str">
        <f>'Page 1 - General Information'!$G$16</f>
        <v>6001</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101260303</v>
      </c>
      <c r="B3732" t="str">
        <f>'Page 1 - General Information'!$G$16</f>
        <v>6001</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101260303</v>
      </c>
      <c r="B3733" t="str">
        <f>'Page 1 - General Information'!$G$16</f>
        <v>6001</v>
      </c>
      <c r="C3733" s="395" t="s">
        <v>19068</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25">
      <c r="A3734">
        <f>'Page 1 - General Information'!$G$12</f>
        <v>101260303</v>
      </c>
      <c r="B3734" t="str">
        <f>'Page 1 - General Information'!$G$16</f>
        <v>6001</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101260303</v>
      </c>
      <c r="B3735" t="str">
        <f>'Page 1 - General Information'!$G$16</f>
        <v>6001</v>
      </c>
      <c r="C3735" s="395" t="s">
        <v>19068</v>
      </c>
      <c r="D3735"/>
      <c r="E3735"/>
      <c r="F3735"/>
      <c r="G3735"/>
      <c r="H3735"/>
      <c r="I3735"/>
      <c r="J3735"/>
      <c r="K3735"/>
      <c r="L3735"/>
      <c r="M3735"/>
      <c r="N3735" t="s">
        <v>4101</v>
      </c>
      <c r="O3735" s="396">
        <f>INDEX('Page 2 - Team Information'!$K$14:$AP$184,Y3735,X3735)</f>
        <v>1</v>
      </c>
      <c r="P3735"/>
      <c r="Q3735"/>
      <c r="R3735"/>
      <c r="S3735" t="s">
        <v>7738</v>
      </c>
      <c r="T3735"/>
      <c r="U3735"/>
      <c r="V3735"/>
      <c r="W3735"/>
      <c r="X3735" s="397">
        <v>27</v>
      </c>
      <c r="Y3735" s="397">
        <v>96</v>
      </c>
    </row>
    <row r="3736" spans="1:25" x14ac:dyDescent="0.25">
      <c r="A3736">
        <f>'Page 1 - General Information'!$G$12</f>
        <v>101260303</v>
      </c>
      <c r="B3736" t="str">
        <f>'Page 1 - General Information'!$G$16</f>
        <v>6001</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101260303</v>
      </c>
      <c r="B3737" t="str">
        <f>'Page 1 - General Information'!$G$16</f>
        <v>6001</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101260303</v>
      </c>
      <c r="B3738" t="str">
        <f>'Page 1 - General Information'!$G$16</f>
        <v>6001</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101260303</v>
      </c>
      <c r="B3739" t="str">
        <f>'Page 1 - General Information'!$G$16</f>
        <v>6001</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101260303</v>
      </c>
      <c r="B3740" t="str">
        <f>'Page 1 - General Information'!$G$16</f>
        <v>6001</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101260303</v>
      </c>
      <c r="B3741" t="str">
        <f>'Page 1 - General Information'!$G$16</f>
        <v>6001</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101260303</v>
      </c>
      <c r="B3742" t="str">
        <f>'Page 1 - General Information'!$G$16</f>
        <v>6001</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101260303</v>
      </c>
      <c r="B3743" t="str">
        <f>'Page 1 - General Information'!$G$16</f>
        <v>6001</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101260303</v>
      </c>
      <c r="B3744" t="str">
        <f>'Page 1 - General Information'!$G$16</f>
        <v>6001</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101260303</v>
      </c>
      <c r="B3745" t="str">
        <f>'Page 1 - General Information'!$G$16</f>
        <v>6001</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101260303</v>
      </c>
      <c r="B3746" t="str">
        <f>'Page 1 - General Information'!$G$16</f>
        <v>6001</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101260303</v>
      </c>
      <c r="B3747" t="str">
        <f>'Page 1 - General Information'!$G$16</f>
        <v>6001</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101260303</v>
      </c>
      <c r="B3748" t="str">
        <f>'Page 1 - General Information'!$G$16</f>
        <v>6001</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101260303</v>
      </c>
      <c r="B3749" t="str">
        <f>'Page 1 - General Information'!$G$16</f>
        <v>6001</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101260303</v>
      </c>
      <c r="B3750" t="str">
        <f>'Page 1 - General Information'!$G$16</f>
        <v>6001</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101260303</v>
      </c>
      <c r="B3751" t="str">
        <f>'Page 1 - General Information'!$G$16</f>
        <v>6001</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101260303</v>
      </c>
      <c r="B3752" t="str">
        <f>'Page 1 - General Information'!$G$16</f>
        <v>6001</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101260303</v>
      </c>
      <c r="B3753" t="str">
        <f>'Page 1 - General Information'!$G$16</f>
        <v>6001</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101260303</v>
      </c>
      <c r="B3754" t="str">
        <f>'Page 1 - General Information'!$G$16</f>
        <v>6001</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101260303</v>
      </c>
      <c r="B3755" t="str">
        <f>'Page 1 - General Information'!$G$16</f>
        <v>6001</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101260303</v>
      </c>
      <c r="B3756" t="str">
        <f>'Page 1 - General Information'!$G$16</f>
        <v>6001</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101260303</v>
      </c>
      <c r="B3757" t="str">
        <f>'Page 1 - General Information'!$G$16</f>
        <v>6001</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101260303</v>
      </c>
      <c r="B3758" t="str">
        <f>'Page 1 - General Information'!$G$16</f>
        <v>6001</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101260303</v>
      </c>
      <c r="B3759" t="str">
        <f>'Page 1 - General Information'!$G$16</f>
        <v>6001</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101260303</v>
      </c>
      <c r="B3760" t="str">
        <f>'Page 1 - General Information'!$G$16</f>
        <v>6001</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101260303</v>
      </c>
      <c r="B3761" t="str">
        <f>'Page 1 - General Information'!$G$16</f>
        <v>6001</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101260303</v>
      </c>
      <c r="B3762" t="str">
        <f>'Page 1 - General Information'!$G$16</f>
        <v>6001</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101260303</v>
      </c>
      <c r="B3763" t="str">
        <f>'Page 1 - General Information'!$G$16</f>
        <v>6001</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101260303</v>
      </c>
      <c r="B3764" t="str">
        <f>'Page 1 - General Information'!$G$16</f>
        <v>6001</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101260303</v>
      </c>
      <c r="B3765" t="str">
        <f>'Page 1 - General Information'!$G$16</f>
        <v>6001</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101260303</v>
      </c>
      <c r="B3766" t="str">
        <f>'Page 1 - General Information'!$G$16</f>
        <v>6001</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101260303</v>
      </c>
      <c r="B3767" t="str">
        <f>'Page 1 - General Information'!$G$16</f>
        <v>6001</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101260303</v>
      </c>
      <c r="B3768" t="str">
        <f>'Page 1 - General Information'!$G$16</f>
        <v>6001</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101260303</v>
      </c>
      <c r="B3769" t="str">
        <f>'Page 1 - General Information'!$G$16</f>
        <v>6001</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101260303</v>
      </c>
      <c r="B3770" t="str">
        <f>'Page 1 - General Information'!$G$16</f>
        <v>6001</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101260303</v>
      </c>
      <c r="B3771" t="str">
        <f>'Page 1 - General Information'!$G$16</f>
        <v>6001</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101260303</v>
      </c>
      <c r="B3772" t="str">
        <f>'Page 1 - General Information'!$G$16</f>
        <v>6001</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101260303</v>
      </c>
      <c r="B3773" t="str">
        <f>'Page 1 - General Information'!$G$16</f>
        <v>6001</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101260303</v>
      </c>
      <c r="B3774" t="str">
        <f>'Page 1 - General Information'!$G$16</f>
        <v>6001</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101260303</v>
      </c>
      <c r="B3775" t="str">
        <f>'Page 1 - General Information'!$G$16</f>
        <v>6001</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101260303</v>
      </c>
      <c r="B3776" t="str">
        <f>'Page 1 - General Information'!$G$16</f>
        <v>6001</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101260303</v>
      </c>
      <c r="B3777" t="str">
        <f>'Page 1 - General Information'!$G$16</f>
        <v>6001</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101260303</v>
      </c>
      <c r="B3778" t="str">
        <f>'Page 1 - General Information'!$G$16</f>
        <v>6001</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101260303</v>
      </c>
      <c r="B3779" t="str">
        <f>'Page 1 - General Information'!$G$16</f>
        <v>6001</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101260303</v>
      </c>
      <c r="B3780" t="str">
        <f>'Page 1 - General Information'!$G$16</f>
        <v>6001</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101260303</v>
      </c>
      <c r="B3781" t="str">
        <f>'Page 1 - General Information'!$G$16</f>
        <v>6001</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101260303</v>
      </c>
      <c r="B3782" t="str">
        <f>'Page 1 - General Information'!$G$16</f>
        <v>6001</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101260303</v>
      </c>
      <c r="B3783" t="str">
        <f>'Page 1 - General Information'!$G$16</f>
        <v>6001</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101260303</v>
      </c>
      <c r="B3784" t="str">
        <f>'Page 1 - General Information'!$G$16</f>
        <v>6001</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101260303</v>
      </c>
      <c r="B3785" t="str">
        <f>'Page 1 - General Information'!$G$16</f>
        <v>6001</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101260303</v>
      </c>
      <c r="B3786" t="str">
        <f>'Page 1 - General Information'!$G$16</f>
        <v>6001</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101260303</v>
      </c>
      <c r="B3787" t="str">
        <f>'Page 1 - General Information'!$G$16</f>
        <v>6001</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101260303</v>
      </c>
      <c r="B3788" t="str">
        <f>'Page 1 - General Information'!$G$16</f>
        <v>6001</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101260303</v>
      </c>
      <c r="B3789" t="str">
        <f>'Page 1 - General Information'!$G$16</f>
        <v>6001</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101260303</v>
      </c>
      <c r="B3790" t="str">
        <f>'Page 1 - General Information'!$G$16</f>
        <v>6001</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101260303</v>
      </c>
      <c r="B3791" t="str">
        <f>'Page 1 - General Information'!$G$16</f>
        <v>6001</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101260303</v>
      </c>
      <c r="B3792" t="str">
        <f>'Page 1 - General Information'!$G$16</f>
        <v>6001</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101260303</v>
      </c>
      <c r="B3793" t="str">
        <f>'Page 1 - General Information'!$G$16</f>
        <v>6001</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101260303</v>
      </c>
      <c r="B3794" t="str">
        <f>'Page 1 - General Information'!$G$16</f>
        <v>6001</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101260303</v>
      </c>
      <c r="B3795" t="str">
        <f>'Page 1 - General Information'!$G$16</f>
        <v>6001</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101260303</v>
      </c>
      <c r="B3796" t="str">
        <f>'Page 1 - General Information'!$G$16</f>
        <v>6001</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101260303</v>
      </c>
      <c r="B3797" t="str">
        <f>'Page 1 - General Information'!$G$16</f>
        <v>6001</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101260303</v>
      </c>
      <c r="B3798" t="str">
        <f>'Page 1 - General Information'!$G$16</f>
        <v>6001</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101260303</v>
      </c>
      <c r="B3799" t="str">
        <f>'Page 1 - General Information'!$G$16</f>
        <v>6001</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101260303</v>
      </c>
      <c r="B3800" t="str">
        <f>'Page 1 - General Information'!$G$16</f>
        <v>6001</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101260303</v>
      </c>
      <c r="B3801" t="str">
        <f>'Page 1 - General Information'!$G$16</f>
        <v>6001</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101260303</v>
      </c>
      <c r="B3802" t="str">
        <f>'Page 1 - General Information'!$G$16</f>
        <v>6001</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101260303</v>
      </c>
      <c r="B3803" t="str">
        <f>'Page 1 - General Information'!$G$16</f>
        <v>6001</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101260303</v>
      </c>
      <c r="B3804" t="str">
        <f>'Page 1 - General Information'!$G$16</f>
        <v>6001</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101260303</v>
      </c>
      <c r="B3805" t="str">
        <f>'Page 1 - General Information'!$G$16</f>
        <v>6001</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101260303</v>
      </c>
      <c r="B3806" t="str">
        <f>'Page 1 - General Information'!$G$16</f>
        <v>6001</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101260303</v>
      </c>
      <c r="B3807" t="str">
        <f>'Page 1 - General Information'!$G$16</f>
        <v>6001</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101260303</v>
      </c>
      <c r="B3808" t="str">
        <f>'Page 1 - General Information'!$G$16</f>
        <v>6001</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101260303</v>
      </c>
      <c r="B3809" t="str">
        <f>'Page 1 - General Information'!$G$16</f>
        <v>6001</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101260303</v>
      </c>
      <c r="B3810" t="str">
        <f>'Page 1 - General Information'!$G$16</f>
        <v>6001</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101260303</v>
      </c>
      <c r="B3811" t="str">
        <f>'Page 1 - General Information'!$G$16</f>
        <v>6001</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101260303</v>
      </c>
      <c r="B3812" t="str">
        <f>'Page 1 - General Information'!$G$16</f>
        <v>6001</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101260303</v>
      </c>
      <c r="B3813" t="str">
        <f>'Page 1 - General Information'!$G$16</f>
        <v>6001</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101260303</v>
      </c>
      <c r="B3814" t="str">
        <f>'Page 1 - General Information'!$G$16</f>
        <v>6001</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101260303</v>
      </c>
      <c r="B3815" t="str">
        <f>'Page 1 - General Information'!$G$16</f>
        <v>6001</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101260303</v>
      </c>
      <c r="B3816" t="str">
        <f>'Page 1 - General Information'!$G$16</f>
        <v>6001</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101260303</v>
      </c>
      <c r="B3817" t="str">
        <f>'Page 1 - General Information'!$G$16</f>
        <v>6001</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101260303</v>
      </c>
      <c r="B3818" t="str">
        <f>'Page 1 - General Information'!$G$16</f>
        <v>6001</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101260303</v>
      </c>
      <c r="B3819" t="str">
        <f>'Page 1 - General Information'!$G$16</f>
        <v>6001</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101260303</v>
      </c>
      <c r="B3820" t="str">
        <f>'Page 1 - General Information'!$G$16</f>
        <v>6001</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101260303</v>
      </c>
      <c r="B3821" t="str">
        <f>'Page 1 - General Information'!$G$16</f>
        <v>6001</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101260303</v>
      </c>
      <c r="B3822" t="str">
        <f>'Page 1 - General Information'!$G$16</f>
        <v>6001</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101260303</v>
      </c>
      <c r="B3823" t="str">
        <f>'Page 1 - General Information'!$G$16</f>
        <v>6001</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101260303</v>
      </c>
      <c r="B3824" t="str">
        <f>'Page 1 - General Information'!$G$16</f>
        <v>6001</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101260303</v>
      </c>
      <c r="B3825" t="str">
        <f>'Page 1 - General Information'!$G$16</f>
        <v>6001</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101260303</v>
      </c>
      <c r="B3826" t="str">
        <f>'Page 1 - General Information'!$G$16</f>
        <v>6001</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101260303</v>
      </c>
      <c r="B3827" t="str">
        <f>'Page 1 - General Information'!$G$16</f>
        <v>6001</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101260303</v>
      </c>
      <c r="B3828" t="str">
        <f>'Page 1 - General Information'!$G$16</f>
        <v>6001</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101260303</v>
      </c>
      <c r="B3829" t="str">
        <f>'Page 1 - General Information'!$G$16</f>
        <v>6001</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101260303</v>
      </c>
      <c r="B3830" t="str">
        <f>'Page 1 - General Information'!$G$16</f>
        <v>6001</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101260303</v>
      </c>
      <c r="B3831" t="str">
        <f>'Page 1 - General Information'!$G$16</f>
        <v>6001</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101260303</v>
      </c>
      <c r="B3832" t="str">
        <f>'Page 1 - General Information'!$G$16</f>
        <v>6001</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101260303</v>
      </c>
      <c r="B3833" t="str">
        <f>'Page 1 - General Information'!$G$16</f>
        <v>6001</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101260303</v>
      </c>
      <c r="B3834" t="str">
        <f>'Page 1 - General Information'!$G$16</f>
        <v>6001</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101260303</v>
      </c>
      <c r="B3835" t="str">
        <f>'Page 1 - General Information'!$G$16</f>
        <v>6001</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101260303</v>
      </c>
      <c r="B3836" t="str">
        <f>'Page 1 - General Information'!$G$16</f>
        <v>6001</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101260303</v>
      </c>
      <c r="B3837" t="str">
        <f>'Page 1 - General Information'!$G$16</f>
        <v>6001</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101260303</v>
      </c>
      <c r="B3838" t="str">
        <f>'Page 1 - General Information'!$G$16</f>
        <v>6001</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101260303</v>
      </c>
      <c r="B3839" t="str">
        <f>'Page 1 - General Information'!$G$16</f>
        <v>6001</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101260303</v>
      </c>
      <c r="B3840" t="str">
        <f>'Page 1 - General Information'!$G$16</f>
        <v>6001</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101260303</v>
      </c>
      <c r="B3841" t="str">
        <f>'Page 1 - General Information'!$G$16</f>
        <v>6001</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101260303</v>
      </c>
      <c r="B3842" t="str">
        <f>'Page 1 - General Information'!$G$16</f>
        <v>6001</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101260303</v>
      </c>
      <c r="B3843" t="str">
        <f>'Page 1 - General Information'!$G$16</f>
        <v>6001</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101260303</v>
      </c>
      <c r="B3844" t="str">
        <f>'Page 1 - General Information'!$G$16</f>
        <v>6001</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101260303</v>
      </c>
      <c r="B3845" t="str">
        <f>'Page 1 - General Information'!$G$16</f>
        <v>6001</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101260303</v>
      </c>
      <c r="B3846" t="str">
        <f>'Page 1 - General Information'!$G$16</f>
        <v>6001</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101260303</v>
      </c>
      <c r="B3847" t="str">
        <f>'Page 1 - General Information'!$G$16</f>
        <v>6001</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101260303</v>
      </c>
      <c r="B3848" t="str">
        <f>'Page 1 - General Information'!$G$16</f>
        <v>6001</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101260303</v>
      </c>
      <c r="B3849" t="str">
        <f>'Page 1 - General Information'!$G$16</f>
        <v>6001</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101260303</v>
      </c>
      <c r="B3850" t="str">
        <f>'Page 1 - General Information'!$G$16</f>
        <v>6001</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101260303</v>
      </c>
      <c r="B3851" t="str">
        <f>'Page 1 - General Information'!$G$16</f>
        <v>6001</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101260303</v>
      </c>
      <c r="B3852" t="str">
        <f>'Page 1 - General Information'!$G$16</f>
        <v>6001</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101260303</v>
      </c>
      <c r="B3853" t="str">
        <f>'Page 1 - General Information'!$G$16</f>
        <v>6001</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101260303</v>
      </c>
      <c r="B3854" t="str">
        <f>'Page 1 - General Information'!$G$16</f>
        <v>6001</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101260303</v>
      </c>
      <c r="B3855" t="str">
        <f>'Page 1 - General Information'!$G$16</f>
        <v>6001</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101260303</v>
      </c>
      <c r="B3856" t="str">
        <f>'Page 1 - General Information'!$G$16</f>
        <v>6001</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101260303</v>
      </c>
      <c r="B3857" t="str">
        <f>'Page 1 - General Information'!$G$16</f>
        <v>6001</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101260303</v>
      </c>
      <c r="B3858" t="str">
        <f>'Page 1 - General Information'!$G$16</f>
        <v>6001</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101260303</v>
      </c>
      <c r="B3859" t="str">
        <f>'Page 1 - General Information'!$G$16</f>
        <v>6001</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101260303</v>
      </c>
      <c r="B3860" t="str">
        <f>'Page 1 - General Information'!$G$16</f>
        <v>6001</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101260303</v>
      </c>
      <c r="B3861" t="str">
        <f>'Page 1 - General Information'!$G$16</f>
        <v>6001</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101260303</v>
      </c>
      <c r="B3862" t="str">
        <f>'Page 1 - General Information'!$G$16</f>
        <v>6001</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101260303</v>
      </c>
      <c r="B3863" t="str">
        <f>'Page 1 - General Information'!$G$16</f>
        <v>6001</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101260303</v>
      </c>
      <c r="B3864" t="str">
        <f>'Page 1 - General Information'!$G$16</f>
        <v>6001</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101260303</v>
      </c>
      <c r="B3865" t="str">
        <f>'Page 1 - General Information'!$G$16</f>
        <v>6001</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101260303</v>
      </c>
      <c r="B3866" t="str">
        <f>'Page 1 - General Information'!$G$16</f>
        <v>6001</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101260303</v>
      </c>
      <c r="B3867" t="str">
        <f>'Page 1 - General Information'!$G$16</f>
        <v>6001</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101260303</v>
      </c>
      <c r="B3868" t="str">
        <f>'Page 1 - General Information'!$G$16</f>
        <v>6001</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101260303</v>
      </c>
      <c r="B3869" t="str">
        <f>'Page 1 - General Information'!$G$16</f>
        <v>6001</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101260303</v>
      </c>
      <c r="B3870" t="str">
        <f>'Page 1 - General Information'!$G$16</f>
        <v>6001</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101260303</v>
      </c>
      <c r="B3871" t="str">
        <f>'Page 1 - General Information'!$G$16</f>
        <v>6001</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101260303</v>
      </c>
      <c r="B3872" t="str">
        <f>'Page 1 - General Information'!$G$16</f>
        <v>6001</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101260303</v>
      </c>
      <c r="B3873" t="str">
        <f>'Page 1 - General Information'!$G$16</f>
        <v>6001</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101260303</v>
      </c>
      <c r="B3874" t="str">
        <f>'Page 1 - General Information'!$G$16</f>
        <v>6001</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101260303</v>
      </c>
      <c r="B3875" t="str">
        <f>'Page 1 - General Information'!$G$16</f>
        <v>6001</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101260303</v>
      </c>
      <c r="B3876" t="str">
        <f>'Page 1 - General Information'!$G$16</f>
        <v>6001</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101260303</v>
      </c>
      <c r="B3877" t="str">
        <f>'Page 1 - General Information'!$G$16</f>
        <v>6001</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101260303</v>
      </c>
      <c r="B3878" t="str">
        <f>'Page 1 - General Information'!$G$16</f>
        <v>6001</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101260303</v>
      </c>
      <c r="B3879" t="str">
        <f>'Page 1 - General Information'!$G$16</f>
        <v>6001</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101260303</v>
      </c>
      <c r="B3880" t="str">
        <f>'Page 1 - General Information'!$G$16</f>
        <v>6001</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101260303</v>
      </c>
      <c r="B3881" t="str">
        <f>'Page 1 - General Information'!$G$16</f>
        <v>6001</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101260303</v>
      </c>
      <c r="B3882" t="str">
        <f>'Page 1 - General Information'!$G$16</f>
        <v>6001</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101260303</v>
      </c>
      <c r="B3883" t="str">
        <f>'Page 1 - General Information'!$G$16</f>
        <v>6001</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101260303</v>
      </c>
      <c r="B3884" t="str">
        <f>'Page 1 - General Information'!$G$16</f>
        <v>6001</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101260303</v>
      </c>
      <c r="B3885" t="str">
        <f>'Page 1 - General Information'!$G$16</f>
        <v>6001</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101260303</v>
      </c>
      <c r="B3886" t="str">
        <f>'Page 1 - General Information'!$G$16</f>
        <v>6001</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101260303</v>
      </c>
      <c r="B3887" t="str">
        <f>'Page 1 - General Information'!$G$16</f>
        <v>6001</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101260303</v>
      </c>
      <c r="B3888" t="str">
        <f>'Page 1 - General Information'!$G$16</f>
        <v>6001</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101260303</v>
      </c>
      <c r="B3889" t="str">
        <f>'Page 1 - General Information'!$G$16</f>
        <v>6001</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101260303</v>
      </c>
      <c r="B3890" t="str">
        <f>'Page 1 - General Information'!$G$16</f>
        <v>6001</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101260303</v>
      </c>
      <c r="B3891" t="str">
        <f>'Page 1 - General Information'!$G$16</f>
        <v>6001</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101260303</v>
      </c>
      <c r="B3892" t="str">
        <f>'Page 1 - General Information'!$G$16</f>
        <v>6001</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101260303</v>
      </c>
      <c r="B3893" t="str">
        <f>'Page 1 - General Information'!$G$16</f>
        <v>6001</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101260303</v>
      </c>
      <c r="B3894" t="str">
        <f>'Page 1 - General Information'!$G$16</f>
        <v>6001</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101260303</v>
      </c>
      <c r="B3895" t="str">
        <f>'Page 1 - General Information'!$G$16</f>
        <v>6001</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101260303</v>
      </c>
      <c r="B3896" t="str">
        <f>'Page 1 - General Information'!$G$16</f>
        <v>6001</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101260303</v>
      </c>
      <c r="B3897" t="str">
        <f>'Page 1 - General Information'!$G$16</f>
        <v>6001</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101260303</v>
      </c>
      <c r="B3898" t="str">
        <f>'Page 1 - General Information'!$G$16</f>
        <v>6001</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101260303</v>
      </c>
      <c r="B3899" t="str">
        <f>'Page 1 - General Information'!$G$16</f>
        <v>6001</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101260303</v>
      </c>
      <c r="B3900" t="str">
        <f>'Page 1 - General Information'!$G$16</f>
        <v>6001</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101260303</v>
      </c>
      <c r="B3901" t="str">
        <f>'Page 1 - General Information'!$G$16</f>
        <v>6001</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101260303</v>
      </c>
      <c r="B3902" t="str">
        <f>'Page 1 - General Information'!$G$16</f>
        <v>6001</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101260303</v>
      </c>
      <c r="B3903" t="str">
        <f>'Page 1 - General Information'!$G$16</f>
        <v>6001</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101260303</v>
      </c>
      <c r="B3904" t="str">
        <f>'Page 1 - General Information'!$G$16</f>
        <v>6001</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101260303</v>
      </c>
      <c r="B3905" t="str">
        <f>'Page 1 - General Information'!$G$16</f>
        <v>6001</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101260303</v>
      </c>
      <c r="B3906" t="str">
        <f>'Page 1 - General Information'!$G$16</f>
        <v>6001</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101260303</v>
      </c>
      <c r="B3907" t="str">
        <f>'Page 1 - General Information'!$G$16</f>
        <v>6001</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101260303</v>
      </c>
      <c r="B3908" t="str">
        <f>'Page 1 - General Information'!$G$16</f>
        <v>6001</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101260303</v>
      </c>
      <c r="B3909" t="str">
        <f>'Page 1 - General Information'!$G$16</f>
        <v>6001</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101260303</v>
      </c>
      <c r="B3910" t="str">
        <f>'Page 1 - General Information'!$G$16</f>
        <v>6001</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101260303</v>
      </c>
      <c r="B3911" t="str">
        <f>'Page 1 - General Information'!$G$16</f>
        <v>6001</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101260303</v>
      </c>
      <c r="B3912" t="str">
        <f>'Page 1 - General Information'!$G$16</f>
        <v>6001</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101260303</v>
      </c>
      <c r="B3913" t="str">
        <f>'Page 1 - General Information'!$G$16</f>
        <v>6001</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101260303</v>
      </c>
      <c r="B3914" t="str">
        <f>'Page 1 - General Information'!$G$16</f>
        <v>6001</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101260303</v>
      </c>
      <c r="B3915" t="str">
        <f>'Page 1 - General Information'!$G$16</f>
        <v>6001</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101260303</v>
      </c>
      <c r="B3916" t="str">
        <f>'Page 1 - General Information'!$G$16</f>
        <v>6001</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101260303</v>
      </c>
      <c r="B3917" t="str">
        <f>'Page 1 - General Information'!$G$16</f>
        <v>6001</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101260303</v>
      </c>
      <c r="B3918" t="str">
        <f>'Page 1 - General Information'!$G$16</f>
        <v>6001</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101260303</v>
      </c>
      <c r="B3919" t="str">
        <f>'Page 1 - General Information'!$G$16</f>
        <v>6001</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101260303</v>
      </c>
      <c r="B3920" t="str">
        <f>'Page 1 - General Information'!$G$16</f>
        <v>6001</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101260303</v>
      </c>
      <c r="B3921" t="str">
        <f>'Page 1 - General Information'!$G$16</f>
        <v>6001</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101260303</v>
      </c>
      <c r="B3922" t="str">
        <f>'Page 1 - General Information'!$G$16</f>
        <v>6001</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101260303</v>
      </c>
      <c r="B3923" t="str">
        <f>'Page 1 - General Information'!$G$16</f>
        <v>6001</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101260303</v>
      </c>
      <c r="B3924" t="str">
        <f>'Page 1 - General Information'!$G$16</f>
        <v>6001</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101260303</v>
      </c>
      <c r="B3925" t="str">
        <f>'Page 1 - General Information'!$G$16</f>
        <v>6001</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101260303</v>
      </c>
      <c r="B3926" t="str">
        <f>'Page 1 - General Information'!$G$16</f>
        <v>6001</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101260303</v>
      </c>
      <c r="B3927" t="str">
        <f>'Page 1 - General Information'!$G$16</f>
        <v>6001</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101260303</v>
      </c>
      <c r="B3928" t="str">
        <f>'Page 1 - General Information'!$G$16</f>
        <v>6001</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101260303</v>
      </c>
      <c r="B3929" t="str">
        <f>'Page 1 - General Information'!$G$16</f>
        <v>6001</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101260303</v>
      </c>
      <c r="B3930" t="str">
        <f>'Page 1 - General Information'!$G$16</f>
        <v>6001</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101260303</v>
      </c>
      <c r="B3931" t="str">
        <f>'Page 1 - General Information'!$G$16</f>
        <v>6001</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101260303</v>
      </c>
      <c r="B3932" t="str">
        <f>'Page 1 - General Information'!$G$16</f>
        <v>6001</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101260303</v>
      </c>
      <c r="B3933" t="str">
        <f>'Page 1 - General Information'!$G$16</f>
        <v>6001</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101260303</v>
      </c>
      <c r="B3934" t="str">
        <f>'Page 1 - General Information'!$G$16</f>
        <v>6001</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101260303</v>
      </c>
      <c r="B3935" t="str">
        <f>'Page 1 - General Information'!$G$16</f>
        <v>6001</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101260303</v>
      </c>
      <c r="B3936" t="str">
        <f>'Page 1 - General Information'!$G$16</f>
        <v>6001</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101260303</v>
      </c>
      <c r="B3937" t="str">
        <f>'Page 1 - General Information'!$G$16</f>
        <v>6001</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101260303</v>
      </c>
      <c r="B3938" t="str">
        <f>'Page 1 - General Information'!$G$16</f>
        <v>6001</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101260303</v>
      </c>
      <c r="B3939" t="str">
        <f>'Page 1 - General Information'!$G$16</f>
        <v>6001</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101260303</v>
      </c>
      <c r="B3940" t="str">
        <f>'Page 1 - General Information'!$G$16</f>
        <v>6001</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101260303</v>
      </c>
      <c r="B3941" t="str">
        <f>'Page 1 - General Information'!$G$16</f>
        <v>6001</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101260303</v>
      </c>
      <c r="B3942" t="str">
        <f>'Page 1 - General Information'!$G$16</f>
        <v>6001</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101260303</v>
      </c>
      <c r="B3943" t="str">
        <f>'Page 1 - General Information'!$G$16</f>
        <v>6001</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101260303</v>
      </c>
      <c r="B3944" t="str">
        <f>'Page 1 - General Information'!$G$16</f>
        <v>6001</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101260303</v>
      </c>
      <c r="B3945" t="str">
        <f>'Page 1 - General Information'!$G$16</f>
        <v>6001</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101260303</v>
      </c>
      <c r="B3946" t="str">
        <f>'Page 1 - General Information'!$G$16</f>
        <v>6001</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101260303</v>
      </c>
      <c r="B3947" t="str">
        <f>'Page 1 - General Information'!$G$16</f>
        <v>6001</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101260303</v>
      </c>
      <c r="B3948" t="str">
        <f>'Page 1 - General Information'!$G$16</f>
        <v>6001</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101260303</v>
      </c>
      <c r="B3949" t="str">
        <f>'Page 1 - General Information'!$G$16</f>
        <v>6001</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101260303</v>
      </c>
      <c r="B3950" t="str">
        <f>'Page 1 - General Information'!$G$16</f>
        <v>6001</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101260303</v>
      </c>
      <c r="B3951" t="str">
        <f>'Page 1 - General Information'!$G$16</f>
        <v>6001</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101260303</v>
      </c>
      <c r="B3952" t="str">
        <f>'Page 1 - General Information'!$G$16</f>
        <v>6001</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101260303</v>
      </c>
      <c r="B3953" t="str">
        <f>'Page 1 - General Information'!$G$16</f>
        <v>6001</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101260303</v>
      </c>
      <c r="B3954" t="str">
        <f>'Page 1 - General Information'!$G$16</f>
        <v>6001</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101260303</v>
      </c>
      <c r="B3955" t="str">
        <f>'Page 1 - General Information'!$G$16</f>
        <v>6001</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101260303</v>
      </c>
      <c r="B3956" t="str">
        <f>'Page 1 - General Information'!$G$16</f>
        <v>6001</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101260303</v>
      </c>
      <c r="B3957" t="str">
        <f>'Page 1 - General Information'!$G$16</f>
        <v>6001</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101260303</v>
      </c>
      <c r="B3958" t="str">
        <f>'Page 1 - General Information'!$G$16</f>
        <v>6001</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101260303</v>
      </c>
      <c r="B3959" t="str">
        <f>'Page 1 - General Information'!$G$16</f>
        <v>6001</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101260303</v>
      </c>
      <c r="B3960" t="str">
        <f>'Page 1 - General Information'!$G$16</f>
        <v>6001</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101260303</v>
      </c>
      <c r="B3961" t="str">
        <f>'Page 1 - General Information'!$G$16</f>
        <v>6001</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101260303</v>
      </c>
      <c r="B3962" t="str">
        <f>'Page 1 - General Information'!$G$16</f>
        <v>6001</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101260303</v>
      </c>
      <c r="B3963" t="str">
        <f>'Page 1 - General Information'!$G$16</f>
        <v>6001</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101260303</v>
      </c>
      <c r="B3964" t="str">
        <f>'Page 1 - General Information'!$G$16</f>
        <v>6001</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101260303</v>
      </c>
      <c r="B3965" t="str">
        <f>'Page 1 - General Information'!$G$16</f>
        <v>6001</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101260303</v>
      </c>
      <c r="B3966" t="str">
        <f>'Page 1 - General Information'!$G$16</f>
        <v>6001</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101260303</v>
      </c>
      <c r="B3967" t="str">
        <f>'Page 1 - General Information'!$G$16</f>
        <v>6001</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101260303</v>
      </c>
      <c r="B3968" t="str">
        <f>'Page 1 - General Information'!$G$16</f>
        <v>6001</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101260303</v>
      </c>
      <c r="B3969" t="str">
        <f>'Page 1 - General Information'!$G$16</f>
        <v>6001</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101260303</v>
      </c>
      <c r="B3970" t="str">
        <f>'Page 1 - General Information'!$G$16</f>
        <v>6001</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101260303</v>
      </c>
      <c r="B3971" t="str">
        <f>'Page 1 - General Information'!$G$16</f>
        <v>6001</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101260303</v>
      </c>
      <c r="B3972" t="str">
        <f>'Page 1 - General Information'!$G$16</f>
        <v>6001</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101260303</v>
      </c>
      <c r="B3973" t="str">
        <f>'Page 1 - General Information'!$G$16</f>
        <v>6001</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101260303</v>
      </c>
      <c r="B3974" t="str">
        <f>'Page 1 - General Information'!$G$16</f>
        <v>6001</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101260303</v>
      </c>
      <c r="B3975" t="str">
        <f>'Page 1 - General Information'!$G$16</f>
        <v>6001</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101260303</v>
      </c>
      <c r="B3976" t="str">
        <f>'Page 1 - General Information'!$G$16</f>
        <v>6001</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101260303</v>
      </c>
      <c r="B3977" t="str">
        <f>'Page 1 - General Information'!$G$16</f>
        <v>6001</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101260303</v>
      </c>
      <c r="B3978" t="str">
        <f>'Page 1 - General Information'!$G$16</f>
        <v>6001</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101260303</v>
      </c>
      <c r="B3979" t="str">
        <f>'Page 1 - General Information'!$G$16</f>
        <v>6001</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101260303</v>
      </c>
      <c r="B3980" t="str">
        <f>'Page 1 - General Information'!$G$16</f>
        <v>6001</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101260303</v>
      </c>
      <c r="B3981" t="str">
        <f>'Page 1 - General Information'!$G$16</f>
        <v>6001</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101260303</v>
      </c>
      <c r="B3982" t="str">
        <f>'Page 1 - General Information'!$G$16</f>
        <v>6001</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101260303</v>
      </c>
      <c r="B3983" t="str">
        <f>'Page 1 - General Information'!$G$16</f>
        <v>6001</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101260303</v>
      </c>
      <c r="B3984" t="str">
        <f>'Page 1 - General Information'!$G$16</f>
        <v>6001</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101260303</v>
      </c>
      <c r="B3985" t="str">
        <f>'Page 1 - General Information'!$G$16</f>
        <v>6001</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101260303</v>
      </c>
      <c r="B3986" t="str">
        <f>'Page 1 - General Information'!$G$16</f>
        <v>6001</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101260303</v>
      </c>
      <c r="B3987" t="str">
        <f>'Page 1 - General Information'!$G$16</f>
        <v>6001</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101260303</v>
      </c>
      <c r="B3988" t="str">
        <f>'Page 1 - General Information'!$G$16</f>
        <v>6001</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101260303</v>
      </c>
      <c r="B3989" t="str">
        <f>'Page 1 - General Information'!$G$16</f>
        <v>6001</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101260303</v>
      </c>
      <c r="B3990" t="str">
        <f>'Page 1 - General Information'!$G$16</f>
        <v>6001</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101260303</v>
      </c>
      <c r="B3991" t="str">
        <f>'Page 1 - General Information'!$G$16</f>
        <v>6001</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101260303</v>
      </c>
      <c r="B3992" t="str">
        <f>'Page 1 - General Information'!$G$16</f>
        <v>6001</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101260303</v>
      </c>
      <c r="B3993" t="str">
        <f>'Page 1 - General Information'!$G$16</f>
        <v>6001</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101260303</v>
      </c>
      <c r="B3994" t="str">
        <f>'Page 1 - General Information'!$G$16</f>
        <v>6001</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101260303</v>
      </c>
      <c r="B3995" t="str">
        <f>'Page 1 - General Information'!$G$16</f>
        <v>6001</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101260303</v>
      </c>
      <c r="B3996" t="str">
        <f>'Page 1 - General Information'!$G$16</f>
        <v>6001</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101260303</v>
      </c>
      <c r="B3997" t="str">
        <f>'Page 1 - General Information'!$G$16</f>
        <v>6001</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101260303</v>
      </c>
      <c r="B3998" t="str">
        <f>'Page 1 - General Information'!$G$16</f>
        <v>6001</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101260303</v>
      </c>
      <c r="B3999" t="str">
        <f>'Page 1 - General Information'!$G$16</f>
        <v>6001</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101260303</v>
      </c>
      <c r="B4000" t="str">
        <f>'Page 1 - General Information'!$G$16</f>
        <v>6001</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101260303</v>
      </c>
      <c r="B4001" t="str">
        <f>'Page 1 - General Information'!$G$16</f>
        <v>6001</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101260303</v>
      </c>
      <c r="B4002" t="str">
        <f>'Page 1 - General Information'!$G$16</f>
        <v>6001</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101260303</v>
      </c>
      <c r="B4003" t="str">
        <f>'Page 1 - General Information'!$G$16</f>
        <v>6001</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101260303</v>
      </c>
      <c r="B4004" t="str">
        <f>'Page 1 - General Information'!$G$16</f>
        <v>6001</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101260303</v>
      </c>
      <c r="B4005" t="str">
        <f>'Page 1 - General Information'!$G$16</f>
        <v>6001</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101260303</v>
      </c>
      <c r="B4006" t="str">
        <f>'Page 1 - General Information'!$G$16</f>
        <v>6001</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101260303</v>
      </c>
      <c r="B4007" t="str">
        <f>'Page 1 - General Information'!$G$16</f>
        <v>6001</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101260303</v>
      </c>
      <c r="B4008" t="str">
        <f>'Page 1 - General Information'!$G$16</f>
        <v>6001</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101260303</v>
      </c>
      <c r="B4009" t="str">
        <f>'Page 1 - General Information'!$G$16</f>
        <v>6001</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101260303</v>
      </c>
      <c r="B4010" t="str">
        <f>'Page 1 - General Information'!$G$16</f>
        <v>6001</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101260303</v>
      </c>
      <c r="B4011" t="str">
        <f>'Page 1 - General Information'!$G$16</f>
        <v>6001</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101260303</v>
      </c>
      <c r="B4012" t="str">
        <f>'Page 1 - General Information'!$G$16</f>
        <v>6001</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101260303</v>
      </c>
      <c r="B4013" t="str">
        <f>'Page 1 - General Information'!$G$16</f>
        <v>6001</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101260303</v>
      </c>
      <c r="B4014" t="str">
        <f>'Page 1 - General Information'!$G$16</f>
        <v>6001</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101260303</v>
      </c>
      <c r="B4015" t="str">
        <f>'Page 1 - General Information'!$G$16</f>
        <v>6001</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101260303</v>
      </c>
      <c r="B4016" t="str">
        <f>'Page 1 - General Information'!$G$16</f>
        <v>6001</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101260303</v>
      </c>
      <c r="B4017" t="str">
        <f>'Page 1 - General Information'!$G$16</f>
        <v>6001</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101260303</v>
      </c>
      <c r="B4018" t="str">
        <f>'Page 1 - General Information'!$G$16</f>
        <v>6001</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101260303</v>
      </c>
      <c r="B4019" t="str">
        <f>'Page 1 - General Information'!$G$16</f>
        <v>6001</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101260303</v>
      </c>
      <c r="B4020" t="str">
        <f>'Page 1 - General Information'!$G$16</f>
        <v>6001</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101260303</v>
      </c>
      <c r="B4021" t="str">
        <f>'Page 1 - General Information'!$G$16</f>
        <v>6001</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101260303</v>
      </c>
      <c r="B4022" t="str">
        <f>'Page 1 - General Information'!$G$16</f>
        <v>6001</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101260303</v>
      </c>
      <c r="B4023" t="str">
        <f>'Page 1 - General Information'!$G$16</f>
        <v>6001</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101260303</v>
      </c>
      <c r="B4024" t="str">
        <f>'Page 1 - General Information'!$G$16</f>
        <v>6001</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101260303</v>
      </c>
      <c r="B4025" t="str">
        <f>'Page 1 - General Information'!$G$16</f>
        <v>6001</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101260303</v>
      </c>
      <c r="B4026" t="str">
        <f>'Page 1 - General Information'!$G$16</f>
        <v>6001</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101260303</v>
      </c>
      <c r="B4027" t="str">
        <f>'Page 1 - General Information'!$G$16</f>
        <v>6001</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101260303</v>
      </c>
      <c r="B4028" t="str">
        <f>'Page 1 - General Information'!$G$16</f>
        <v>6001</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101260303</v>
      </c>
      <c r="B4029" t="str">
        <f>'Page 1 - General Information'!$G$16</f>
        <v>6001</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101260303</v>
      </c>
      <c r="B4030" t="str">
        <f>'Page 1 - General Information'!$G$16</f>
        <v>6001</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101260303</v>
      </c>
      <c r="B4031" t="str">
        <f>'Page 1 - General Information'!$G$16</f>
        <v>6001</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101260303</v>
      </c>
      <c r="B4032" t="str">
        <f>'Page 1 - General Information'!$G$16</f>
        <v>6001</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101260303</v>
      </c>
      <c r="B4033" t="str">
        <f>'Page 1 - General Information'!$G$16</f>
        <v>6001</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101260303</v>
      </c>
      <c r="B4034" t="str">
        <f>'Page 1 - General Information'!$G$16</f>
        <v>6001</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101260303</v>
      </c>
      <c r="B4035" t="str">
        <f>'Page 1 - General Information'!$G$16</f>
        <v>6001</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101260303</v>
      </c>
      <c r="B4036" t="str">
        <f>'Page 1 - General Information'!$G$16</f>
        <v>6001</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101260303</v>
      </c>
      <c r="B4037" t="str">
        <f>'Page 1 - General Information'!$G$16</f>
        <v>6001</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101260303</v>
      </c>
      <c r="B4038" t="str">
        <f>'Page 1 - General Information'!$G$16</f>
        <v>6001</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101260303</v>
      </c>
      <c r="B4039" t="str">
        <f>'Page 1 - General Information'!$G$16</f>
        <v>6001</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101260303</v>
      </c>
      <c r="B4040" t="str">
        <f>'Page 1 - General Information'!$G$16</f>
        <v>6001</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101260303</v>
      </c>
      <c r="B4041" t="str">
        <f>'Page 1 - General Information'!$G$16</f>
        <v>6001</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101260303</v>
      </c>
      <c r="B4042" t="str">
        <f>'Page 1 - General Information'!$G$16</f>
        <v>6001</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101260303</v>
      </c>
      <c r="B4043" t="str">
        <f>'Page 1 - General Information'!$G$16</f>
        <v>6001</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101260303</v>
      </c>
      <c r="B4044" t="str">
        <f>'Page 1 - General Information'!$G$16</f>
        <v>6001</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101260303</v>
      </c>
      <c r="B4045" t="str">
        <f>'Page 1 - General Information'!$G$16</f>
        <v>6001</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101260303</v>
      </c>
      <c r="B4046" t="str">
        <f>'Page 1 - General Information'!$G$16</f>
        <v>6001</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101260303</v>
      </c>
      <c r="B4047" t="str">
        <f>'Page 1 - General Information'!$G$16</f>
        <v>6001</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101260303</v>
      </c>
      <c r="B4048" t="str">
        <f>'Page 1 - General Information'!$G$16</f>
        <v>6001</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101260303</v>
      </c>
      <c r="B4049" t="str">
        <f>'Page 1 - General Information'!$G$16</f>
        <v>6001</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101260303</v>
      </c>
      <c r="B4050" t="str">
        <f>'Page 1 - General Information'!$G$16</f>
        <v>6001</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101260303</v>
      </c>
      <c r="B4051" t="str">
        <f>'Page 1 - General Information'!$G$16</f>
        <v>6001</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101260303</v>
      </c>
      <c r="B4052" t="str">
        <f>'Page 1 - General Information'!$G$16</f>
        <v>6001</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101260303</v>
      </c>
      <c r="B4053" t="str">
        <f>'Page 1 - General Information'!$G$16</f>
        <v>6001</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101260303</v>
      </c>
      <c r="B4054" t="str">
        <f>'Page 1 - General Information'!$G$16</f>
        <v>6001</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101260303</v>
      </c>
      <c r="B4055" t="str">
        <f>'Page 1 - General Information'!$G$16</f>
        <v>6001</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101260303</v>
      </c>
      <c r="B4056" t="str">
        <f>'Page 1 - General Information'!$G$16</f>
        <v>6001</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101260303</v>
      </c>
      <c r="B4057" t="str">
        <f>'Page 1 - General Information'!$G$16</f>
        <v>6001</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101260303</v>
      </c>
      <c r="B4058" t="str">
        <f>'Page 1 - General Information'!$G$16</f>
        <v>6001</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101260303</v>
      </c>
      <c r="B4059" t="str">
        <f>'Page 1 - General Information'!$G$16</f>
        <v>6001</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101260303</v>
      </c>
      <c r="B4060" t="str">
        <f>'Page 1 - General Information'!$G$16</f>
        <v>6001</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101260303</v>
      </c>
      <c r="B4061" t="str">
        <f>'Page 1 - General Information'!$G$16</f>
        <v>6001</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101260303</v>
      </c>
      <c r="B4062" t="str">
        <f>'Page 1 - General Information'!$G$16</f>
        <v>6001</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101260303</v>
      </c>
      <c r="B4063" t="str">
        <f>'Page 1 - General Information'!$G$16</f>
        <v>6001</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101260303</v>
      </c>
      <c r="B4064" t="str">
        <f>'Page 1 - General Information'!$G$16</f>
        <v>6001</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101260303</v>
      </c>
      <c r="B4065" t="str">
        <f>'Page 1 - General Information'!$G$16</f>
        <v>6001</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101260303</v>
      </c>
      <c r="B4066" t="str">
        <f>'Page 1 - General Information'!$G$16</f>
        <v>6001</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101260303</v>
      </c>
      <c r="B4067" t="str">
        <f>'Page 1 - General Information'!$G$16</f>
        <v>6001</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101260303</v>
      </c>
      <c r="B4068" t="str">
        <f>'Page 1 - General Information'!$G$16</f>
        <v>6001</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101260303</v>
      </c>
      <c r="B4069" t="str">
        <f>'Page 1 - General Information'!$G$16</f>
        <v>6001</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101260303</v>
      </c>
      <c r="B4070" t="str">
        <f>'Page 1 - General Information'!$G$16</f>
        <v>6001</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101260303</v>
      </c>
      <c r="B4071" t="str">
        <f>'Page 1 - General Information'!$G$16</f>
        <v>6001</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101260303</v>
      </c>
      <c r="B4072" t="str">
        <f>'Page 1 - General Information'!$G$16</f>
        <v>6001</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101260303</v>
      </c>
      <c r="B4073" t="str">
        <f>'Page 1 - General Information'!$G$16</f>
        <v>6001</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101260303</v>
      </c>
      <c r="B4074" t="str">
        <f>'Page 1 - General Information'!$G$16</f>
        <v>6001</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101260303</v>
      </c>
      <c r="B4075" t="str">
        <f>'Page 1 - General Information'!$G$16</f>
        <v>6001</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101260303</v>
      </c>
      <c r="B4076" t="str">
        <f>'Page 1 - General Information'!$G$16</f>
        <v>6001</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101260303</v>
      </c>
      <c r="B4077" t="str">
        <f>'Page 1 - General Information'!$G$16</f>
        <v>6001</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101260303</v>
      </c>
      <c r="B4078" t="str">
        <f>'Page 1 - General Information'!$G$16</f>
        <v>6001</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101260303</v>
      </c>
      <c r="B4079" t="str">
        <f>'Page 1 - General Information'!$G$16</f>
        <v>6001</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101260303</v>
      </c>
      <c r="B4080" t="str">
        <f>'Page 1 - General Information'!$G$16</f>
        <v>6001</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101260303</v>
      </c>
      <c r="B4081" t="str">
        <f>'Page 1 - General Information'!$G$16</f>
        <v>6001</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101260303</v>
      </c>
      <c r="B4082" t="str">
        <f>'Page 1 - General Information'!$G$16</f>
        <v>6001</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101260303</v>
      </c>
      <c r="B4083" t="str">
        <f>'Page 1 - General Information'!$G$16</f>
        <v>6001</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101260303</v>
      </c>
      <c r="B4084" t="str">
        <f>'Page 1 - General Information'!$G$16</f>
        <v>6001</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101260303</v>
      </c>
      <c r="B4085" t="str">
        <f>'Page 1 - General Information'!$G$16</f>
        <v>6001</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101260303</v>
      </c>
      <c r="B4086" t="str">
        <f>'Page 1 - General Information'!$G$16</f>
        <v>6001</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101260303</v>
      </c>
      <c r="B4087" t="str">
        <f>'Page 1 - General Information'!$G$16</f>
        <v>6001</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101260303</v>
      </c>
      <c r="B4088" t="str">
        <f>'Page 1 - General Information'!$G$16</f>
        <v>6001</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101260303</v>
      </c>
      <c r="B4089" t="str">
        <f>'Page 1 - General Information'!$G$16</f>
        <v>6001</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101260303</v>
      </c>
      <c r="B4090" t="str">
        <f>'Page 1 - General Information'!$G$16</f>
        <v>6001</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101260303</v>
      </c>
      <c r="B4091" t="str">
        <f>'Page 1 - General Information'!$G$16</f>
        <v>6001</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101260303</v>
      </c>
      <c r="B4092" t="str">
        <f>'Page 1 - General Information'!$G$16</f>
        <v>6001</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101260303</v>
      </c>
      <c r="B4093" t="str">
        <f>'Page 1 - General Information'!$G$16</f>
        <v>6001</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101260303</v>
      </c>
      <c r="B4094" t="str">
        <f>'Page 1 - General Information'!$G$16</f>
        <v>6001</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101260303</v>
      </c>
      <c r="B4095" t="str">
        <f>'Page 1 - General Information'!$G$16</f>
        <v>6001</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101260303</v>
      </c>
      <c r="B4096" t="str">
        <f>'Page 1 - General Information'!$G$16</f>
        <v>6001</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101260303</v>
      </c>
      <c r="B4097" t="str">
        <f>'Page 1 - General Information'!$G$16</f>
        <v>6001</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101260303</v>
      </c>
      <c r="B4098" t="str">
        <f>'Page 1 - General Information'!$G$16</f>
        <v>6001</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101260303</v>
      </c>
      <c r="B4099" t="str">
        <f>'Page 1 - General Information'!$G$16</f>
        <v>6001</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101260303</v>
      </c>
      <c r="B4100" t="str">
        <f>'Page 1 - General Information'!$G$16</f>
        <v>6001</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101260303</v>
      </c>
      <c r="B4101" t="str">
        <f>'Page 1 - General Information'!$G$16</f>
        <v>6001</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101260303</v>
      </c>
      <c r="B4102" t="str">
        <f>'Page 1 - General Information'!$G$16</f>
        <v>6001</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101260303</v>
      </c>
      <c r="B4103" t="str">
        <f>'Page 1 - General Information'!$G$16</f>
        <v>6001</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101260303</v>
      </c>
      <c r="B4104" t="str">
        <f>'Page 1 - General Information'!$G$16</f>
        <v>6001</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101260303</v>
      </c>
      <c r="B4105" t="str">
        <f>'Page 1 - General Information'!$G$16</f>
        <v>6001</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101260303</v>
      </c>
      <c r="B4106" t="str">
        <f>'Page 1 - General Information'!$G$16</f>
        <v>6001</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101260303</v>
      </c>
      <c r="B4107" t="str">
        <f>'Page 1 - General Information'!$G$16</f>
        <v>6001</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101260303</v>
      </c>
      <c r="B4108" t="str">
        <f>'Page 1 - General Information'!$G$16</f>
        <v>6001</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101260303</v>
      </c>
      <c r="B4109" t="str">
        <f>'Page 1 - General Information'!$G$16</f>
        <v>6001</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101260303</v>
      </c>
      <c r="B4110" t="str">
        <f>'Page 1 - General Information'!$G$16</f>
        <v>6001</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101260303</v>
      </c>
      <c r="B4111" t="str">
        <f>'Page 1 - General Information'!$G$16</f>
        <v>6001</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101260303</v>
      </c>
      <c r="B4112" t="str">
        <f>'Page 1 - General Information'!$G$16</f>
        <v>6001</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101260303</v>
      </c>
      <c r="B4113" t="str">
        <f>'Page 1 - General Information'!$G$16</f>
        <v>6001</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101260303</v>
      </c>
      <c r="B4114" t="str">
        <f>'Page 1 - General Information'!$G$16</f>
        <v>6001</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101260303</v>
      </c>
      <c r="B4115" t="str">
        <f>'Page 1 - General Information'!$G$16</f>
        <v>6001</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101260303</v>
      </c>
      <c r="B4116" t="str">
        <f>'Page 1 - General Information'!$G$16</f>
        <v>6001</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101260303</v>
      </c>
      <c r="B4117" t="str">
        <f>'Page 1 - General Information'!$G$16</f>
        <v>6001</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101260303</v>
      </c>
      <c r="B4118" t="str">
        <f>'Page 1 - General Information'!$G$16</f>
        <v>6001</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101260303</v>
      </c>
      <c r="B4119" t="str">
        <f>'Page 1 - General Information'!$G$16</f>
        <v>6001</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101260303</v>
      </c>
      <c r="B4120" t="str">
        <f>'Page 1 - General Information'!$G$16</f>
        <v>6001</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101260303</v>
      </c>
      <c r="B4121" t="str">
        <f>'Page 1 - General Information'!$G$16</f>
        <v>6001</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101260303</v>
      </c>
      <c r="B4122" t="str">
        <f>'Page 1 - General Information'!$G$16</f>
        <v>6001</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101260303</v>
      </c>
      <c r="B4123" t="str">
        <f>'Page 1 - General Information'!$G$16</f>
        <v>6001</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101260303</v>
      </c>
      <c r="B4124" t="str">
        <f>'Page 1 - General Information'!$G$16</f>
        <v>6001</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101260303</v>
      </c>
      <c r="B4125" t="str">
        <f>'Page 1 - General Information'!$G$16</f>
        <v>6001</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101260303</v>
      </c>
      <c r="B4126" t="str">
        <f>'Page 1 - General Information'!$G$16</f>
        <v>6001</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101260303</v>
      </c>
      <c r="B4127" t="str">
        <f>'Page 1 - General Information'!$G$16</f>
        <v>6001</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101260303</v>
      </c>
      <c r="B4128" t="str">
        <f>'Page 1 - General Information'!$G$16</f>
        <v>6001</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101260303</v>
      </c>
      <c r="B4129" t="str">
        <f>'Page 1 - General Information'!$G$16</f>
        <v>6001</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101260303</v>
      </c>
      <c r="B4130" t="str">
        <f>'Page 1 - General Information'!$G$16</f>
        <v>6001</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101260303</v>
      </c>
      <c r="B4131" t="str">
        <f>'Page 1 - General Information'!$G$16</f>
        <v>6001</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101260303</v>
      </c>
      <c r="B4132" t="str">
        <f>'Page 1 - General Information'!$G$16</f>
        <v>6001</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101260303</v>
      </c>
      <c r="B4133" t="str">
        <f>'Page 1 - General Information'!$G$16</f>
        <v>6001</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101260303</v>
      </c>
      <c r="B4134" t="str">
        <f>'Page 1 - General Information'!$G$16</f>
        <v>6001</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101260303</v>
      </c>
      <c r="B4135" t="str">
        <f>'Page 1 - General Information'!$G$16</f>
        <v>6001</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f>'Page 1 - General Information'!$G$12</f>
        <v>101260303</v>
      </c>
      <c r="B4136" t="str">
        <f>'Page 1 - General Information'!$G$16</f>
        <v>6001</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101260303</v>
      </c>
      <c r="B4137" t="str">
        <f>'Page 1 - General Information'!$G$16</f>
        <v>6001</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101260303</v>
      </c>
      <c r="B4138" t="str">
        <f>'Page 1 - General Information'!$G$16</f>
        <v>6001</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101260303</v>
      </c>
      <c r="B4139" t="str">
        <f>'Page 1 - General Information'!$G$16</f>
        <v>6001</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101260303</v>
      </c>
      <c r="B4140" t="str">
        <f>'Page 1 - General Information'!$G$16</f>
        <v>6001</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101260303</v>
      </c>
      <c r="B4141" t="str">
        <f>'Page 1 - General Information'!$G$16</f>
        <v>6001</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101260303</v>
      </c>
      <c r="B4142" t="str">
        <f>'Page 1 - General Information'!$G$16</f>
        <v>6001</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101260303</v>
      </c>
      <c r="B4143" t="str">
        <f>'Page 1 - General Information'!$G$16</f>
        <v>6001</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101260303</v>
      </c>
      <c r="B4144" t="str">
        <f>'Page 1 - General Information'!$G$16</f>
        <v>6001</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101260303</v>
      </c>
      <c r="B4145" t="str">
        <f>'Page 1 - General Information'!$G$16</f>
        <v>6001</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101260303</v>
      </c>
      <c r="B4146" t="str">
        <f>'Page 1 - General Information'!$G$16</f>
        <v>6001</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101260303</v>
      </c>
      <c r="B4147" t="str">
        <f>'Page 1 - General Information'!$G$16</f>
        <v>6001</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101260303</v>
      </c>
      <c r="B4148" t="str">
        <f>'Page 1 - General Information'!$G$16</f>
        <v>6001</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101260303</v>
      </c>
      <c r="B4149" t="str">
        <f>'Page 1 - General Information'!$G$16</f>
        <v>6001</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101260303</v>
      </c>
      <c r="B4150" t="str">
        <f>'Page 1 - General Information'!$G$16</f>
        <v>6001</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101260303</v>
      </c>
      <c r="B4151" t="str">
        <f>'Page 1 - General Information'!$G$16</f>
        <v>6001</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101260303</v>
      </c>
      <c r="B4152" t="str">
        <f>'Page 1 - General Information'!$G$16</f>
        <v>6001</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101260303</v>
      </c>
      <c r="B4153" t="str">
        <f>'Page 1 - General Information'!$G$16</f>
        <v>6001</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101260303</v>
      </c>
      <c r="B4154" t="str">
        <f>'Page 1 - General Information'!$G$16</f>
        <v>6001</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101260303</v>
      </c>
      <c r="B4155" t="str">
        <f>'Page 1 - General Information'!$G$16</f>
        <v>6001</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101260303</v>
      </c>
      <c r="B4156" t="str">
        <f>'Page 1 - General Information'!$G$16</f>
        <v>6001</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101260303</v>
      </c>
      <c r="B4157" t="str">
        <f>'Page 1 - General Information'!$G$16</f>
        <v>6001</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101260303</v>
      </c>
      <c r="B4158" t="str">
        <f>'Page 1 - General Information'!$G$16</f>
        <v>6001</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101260303</v>
      </c>
      <c r="B4159" t="str">
        <f>'Page 1 - General Information'!$G$16</f>
        <v>6001</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101260303</v>
      </c>
      <c r="B4160" t="str">
        <f>'Page 1 - General Information'!$G$16</f>
        <v>6001</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101260303</v>
      </c>
      <c r="B4161" t="str">
        <f>'Page 1 - General Information'!$G$16</f>
        <v>6001</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101260303</v>
      </c>
      <c r="B4162" t="str">
        <f>'Page 1 - General Information'!$G$16</f>
        <v>6001</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101260303</v>
      </c>
      <c r="B4163" t="str">
        <f>'Page 1 - General Information'!$G$16</f>
        <v>6001</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101260303</v>
      </c>
      <c r="B4164" t="str">
        <f>'Page 1 - General Information'!$G$16</f>
        <v>6001</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101260303</v>
      </c>
      <c r="B4165" t="str">
        <f>'Page 1 - General Information'!$G$16</f>
        <v>6001</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101260303</v>
      </c>
      <c r="B4166" t="str">
        <f>'Page 1 - General Information'!$G$16</f>
        <v>6001</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101260303</v>
      </c>
      <c r="B4167" t="str">
        <f>'Page 1 - General Information'!$G$16</f>
        <v>6001</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101260303</v>
      </c>
      <c r="B4168" t="str">
        <f>'Page 1 - General Information'!$G$16</f>
        <v>6001</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101260303</v>
      </c>
      <c r="B4169" t="str">
        <f>'Page 1 - General Information'!$G$16</f>
        <v>6001</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101260303</v>
      </c>
      <c r="B4170" t="str">
        <f>'Page 1 - General Information'!$G$16</f>
        <v>6001</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101260303</v>
      </c>
      <c r="B4171" t="str">
        <f>'Page 1 - General Information'!$G$16</f>
        <v>6001</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101260303</v>
      </c>
      <c r="B4172" t="str">
        <f>'Page 1 - General Information'!$G$16</f>
        <v>6001</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101260303</v>
      </c>
      <c r="B4173" t="str">
        <f>'Page 1 - General Information'!$G$16</f>
        <v>6001</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101260303</v>
      </c>
      <c r="B4174" t="str">
        <f>'Page 1 - General Information'!$G$16</f>
        <v>6001</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101260303</v>
      </c>
      <c r="B4175" t="str">
        <f>'Page 1 - General Information'!$G$16</f>
        <v>6001</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101260303</v>
      </c>
      <c r="B4176" t="str">
        <f>'Page 1 - General Information'!$G$16</f>
        <v>6001</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101260303</v>
      </c>
      <c r="B4177" t="str">
        <f>'Page 1 - General Information'!$G$16</f>
        <v>6001</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101260303</v>
      </c>
      <c r="B4178" t="str">
        <f>'Page 1 - General Information'!$G$16</f>
        <v>6001</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101260303</v>
      </c>
      <c r="B4179" t="str">
        <f>'Page 1 - General Information'!$G$16</f>
        <v>6001</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101260303</v>
      </c>
      <c r="B4180" t="str">
        <f>'Page 1 - General Information'!$G$16</f>
        <v>6001</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101260303</v>
      </c>
      <c r="B4181" t="str">
        <f>'Page 1 - General Information'!$G$16</f>
        <v>6001</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101260303</v>
      </c>
      <c r="B4182" t="str">
        <f>'Page 1 - General Information'!$G$16</f>
        <v>6001</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101260303</v>
      </c>
      <c r="B4183" t="str">
        <f>'Page 1 - General Information'!$G$16</f>
        <v>6001</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101260303</v>
      </c>
      <c r="B4184" t="str">
        <f>'Page 1 - General Information'!$G$16</f>
        <v>6001</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101260303</v>
      </c>
      <c r="B4185" t="str">
        <f>'Page 1 - General Information'!$G$16</f>
        <v>6001</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101260303</v>
      </c>
      <c r="B4186" t="str">
        <f>'Page 1 - General Information'!$G$16</f>
        <v>6001</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101260303</v>
      </c>
      <c r="B4187" t="str">
        <f>'Page 1 - General Information'!$G$16</f>
        <v>6001</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101260303</v>
      </c>
      <c r="B4188" t="str">
        <f>'Page 1 - General Information'!$G$16</f>
        <v>6001</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101260303</v>
      </c>
      <c r="B4189" t="str">
        <f>'Page 1 - General Information'!$G$16</f>
        <v>6001</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101260303</v>
      </c>
      <c r="B4190" t="str">
        <f>'Page 1 - General Information'!$G$16</f>
        <v>6001</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101260303</v>
      </c>
      <c r="B4191" t="str">
        <f>'Page 1 - General Information'!$G$16</f>
        <v>6001</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101260303</v>
      </c>
      <c r="B4192" t="str">
        <f>'Page 1 - General Information'!$G$16</f>
        <v>6001</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101260303</v>
      </c>
      <c r="B4193" t="str">
        <f>'Page 1 - General Information'!$G$16</f>
        <v>6001</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101260303</v>
      </c>
      <c r="B4194" t="str">
        <f>'Page 1 - General Information'!$G$16</f>
        <v>6001</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101260303</v>
      </c>
      <c r="B4195" t="str">
        <f>'Page 1 - General Information'!$G$16</f>
        <v>6001</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101260303</v>
      </c>
      <c r="B4196" t="str">
        <f>'Page 1 - General Information'!$G$16</f>
        <v>6001</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101260303</v>
      </c>
      <c r="B4197" t="str">
        <f>'Page 1 - General Information'!$G$16</f>
        <v>6001</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101260303</v>
      </c>
      <c r="B4198" t="str">
        <f>'Page 1 - General Information'!$G$16</f>
        <v>6001</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101260303</v>
      </c>
      <c r="B4199" t="str">
        <f>'Page 1 - General Information'!$G$16</f>
        <v>6001</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101260303</v>
      </c>
      <c r="B4200" t="str">
        <f>'Page 1 - General Information'!$G$16</f>
        <v>6001</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101260303</v>
      </c>
      <c r="B4201" t="str">
        <f>'Page 1 - General Information'!$G$16</f>
        <v>6001</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101260303</v>
      </c>
      <c r="B4202" t="str">
        <f>'Page 1 - General Information'!$G$16</f>
        <v>6001</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101260303</v>
      </c>
      <c r="B4203" t="str">
        <f>'Page 1 - General Information'!$G$16</f>
        <v>6001</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101260303</v>
      </c>
      <c r="B4204" t="str">
        <f>'Page 1 - General Information'!$G$16</f>
        <v>6001</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101260303</v>
      </c>
      <c r="B4205" t="str">
        <f>'Page 1 - General Information'!$G$16</f>
        <v>6001</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101260303</v>
      </c>
      <c r="B4206" t="str">
        <f>'Page 1 - General Information'!$G$16</f>
        <v>6001</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101260303</v>
      </c>
      <c r="B4207" t="str">
        <f>'Page 1 - General Information'!$G$16</f>
        <v>6001</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101260303</v>
      </c>
      <c r="B4208" t="str">
        <f>'Page 1 - General Information'!$G$16</f>
        <v>6001</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101260303</v>
      </c>
      <c r="B4209" t="str">
        <f>'Page 1 - General Information'!$G$16</f>
        <v>6001</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101260303</v>
      </c>
      <c r="B4210" t="str">
        <f>'Page 1 - General Information'!$G$16</f>
        <v>6001</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101260303</v>
      </c>
      <c r="B4211" t="str">
        <f>'Page 1 - General Information'!$G$16</f>
        <v>6001</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101260303</v>
      </c>
      <c r="B4212" t="str">
        <f>'Page 1 - General Information'!$G$16</f>
        <v>6001</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101260303</v>
      </c>
      <c r="B4213" t="str">
        <f>'Page 1 - General Information'!$G$16</f>
        <v>6001</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101260303</v>
      </c>
      <c r="B4214" t="str">
        <f>'Page 1 - General Information'!$G$16</f>
        <v>6001</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101260303</v>
      </c>
      <c r="B4215" t="str">
        <f>'Page 1 - General Information'!$G$16</f>
        <v>6001</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101260303</v>
      </c>
      <c r="B4216" t="str">
        <f>'Page 1 - General Information'!$G$16</f>
        <v>6001</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101260303</v>
      </c>
      <c r="B4217" t="str">
        <f>'Page 1 - General Information'!$G$16</f>
        <v>6001</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101260303</v>
      </c>
      <c r="B4218" t="str">
        <f>'Page 1 - General Information'!$G$16</f>
        <v>6001</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101260303</v>
      </c>
      <c r="B4219" t="str">
        <f>'Page 1 - General Information'!$G$16</f>
        <v>6001</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101260303</v>
      </c>
      <c r="B4220" t="str">
        <f>'Page 1 - General Information'!$G$16</f>
        <v>6001</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101260303</v>
      </c>
      <c r="B4221" t="str">
        <f>'Page 1 - General Information'!$G$16</f>
        <v>6001</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101260303</v>
      </c>
      <c r="B4222" t="str">
        <f>'Page 1 - General Information'!$G$16</f>
        <v>6001</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101260303</v>
      </c>
      <c r="B4223" t="str">
        <f>'Page 1 - General Information'!$G$16</f>
        <v>6001</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101260303</v>
      </c>
      <c r="B4224" t="str">
        <f>'Page 1 - General Information'!$G$16</f>
        <v>6001</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101260303</v>
      </c>
      <c r="B4225" t="str">
        <f>'Page 1 - General Information'!$G$16</f>
        <v>6001</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101260303</v>
      </c>
      <c r="B4226" t="str">
        <f>'Page 1 - General Information'!$G$16</f>
        <v>6001</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101260303</v>
      </c>
      <c r="B4227" t="str">
        <f>'Page 1 - General Information'!$G$16</f>
        <v>6001</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101260303</v>
      </c>
      <c r="B4228" t="str">
        <f>'Page 1 - General Information'!$G$16</f>
        <v>6001</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101260303</v>
      </c>
      <c r="B4229" t="str">
        <f>'Page 1 - General Information'!$G$16</f>
        <v>6001</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101260303</v>
      </c>
      <c r="B4230" t="str">
        <f>'Page 1 - General Information'!$G$16</f>
        <v>6001</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101260303</v>
      </c>
      <c r="B4231" t="str">
        <f>'Page 1 - General Information'!$G$16</f>
        <v>6001</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101260303</v>
      </c>
      <c r="B4232" t="str">
        <f>'Page 1 - General Information'!$G$16</f>
        <v>6001</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101260303</v>
      </c>
      <c r="B4233" t="str">
        <f>'Page 1 - General Information'!$G$16</f>
        <v>6001</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101260303</v>
      </c>
      <c r="B4234" t="str">
        <f>'Page 1 - General Information'!$G$16</f>
        <v>6001</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101260303</v>
      </c>
      <c r="B4235" t="str">
        <f>'Page 1 - General Information'!$G$16</f>
        <v>6001</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101260303</v>
      </c>
      <c r="B4236" t="str">
        <f>'Page 1 - General Information'!$G$16</f>
        <v>6001</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101260303</v>
      </c>
      <c r="B4237" t="str">
        <f>'Page 1 - General Information'!$G$16</f>
        <v>6001</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101260303</v>
      </c>
      <c r="B4238" t="str">
        <f>'Page 1 - General Information'!$G$16</f>
        <v>6001</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101260303</v>
      </c>
      <c r="B4239" t="str">
        <f>'Page 1 - General Information'!$G$16</f>
        <v>6001</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101260303</v>
      </c>
      <c r="B4240" t="str">
        <f>'Page 1 - General Information'!$G$16</f>
        <v>6001</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101260303</v>
      </c>
      <c r="B4241" t="str">
        <f>'Page 1 - General Information'!$G$16</f>
        <v>6001</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101260303</v>
      </c>
      <c r="B4242" t="str">
        <f>'Page 1 - General Information'!$G$16</f>
        <v>6001</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101260303</v>
      </c>
      <c r="B4243" t="str">
        <f>'Page 1 - General Information'!$G$16</f>
        <v>6001</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101260303</v>
      </c>
      <c r="B4244" t="str">
        <f>'Page 1 - General Information'!$G$16</f>
        <v>6001</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101260303</v>
      </c>
      <c r="B4245" t="str">
        <f>'Page 1 - General Information'!$G$16</f>
        <v>6001</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101260303</v>
      </c>
      <c r="B4246" t="str">
        <f>'Page 1 - General Information'!$G$16</f>
        <v>6001</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101260303</v>
      </c>
      <c r="B4247" t="str">
        <f>'Page 1 - General Information'!$G$16</f>
        <v>6001</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101260303</v>
      </c>
      <c r="B4248" t="str">
        <f>'Page 1 - General Information'!$G$16</f>
        <v>6001</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101260303</v>
      </c>
      <c r="B4249" t="str">
        <f>'Page 1 - General Information'!$G$16</f>
        <v>6001</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101260303</v>
      </c>
      <c r="B4250" t="str">
        <f>'Page 1 - General Information'!$G$16</f>
        <v>6001</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101260303</v>
      </c>
      <c r="B4251" t="str">
        <f>'Page 1 - General Information'!$G$16</f>
        <v>6001</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101260303</v>
      </c>
      <c r="B4252" t="str">
        <f>'Page 1 - General Information'!$G$16</f>
        <v>6001</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101260303</v>
      </c>
      <c r="B4253" t="str">
        <f>'Page 1 - General Information'!$G$16</f>
        <v>6001</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101260303</v>
      </c>
      <c r="B4254" t="str">
        <f>'Page 1 - General Information'!$G$16</f>
        <v>6001</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101260303</v>
      </c>
      <c r="B4255" t="str">
        <f>'Page 1 - General Information'!$G$16</f>
        <v>6001</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101260303</v>
      </c>
      <c r="B4256" t="str">
        <f>'Page 1 - General Information'!$G$16</f>
        <v>6001</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101260303</v>
      </c>
      <c r="B4257" t="str">
        <f>'Page 1 - General Information'!$G$16</f>
        <v>6001</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101260303</v>
      </c>
      <c r="B4258" t="str">
        <f>'Page 1 - General Information'!$G$16</f>
        <v>6001</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101260303</v>
      </c>
      <c r="B4259" t="str">
        <f>'Page 1 - General Information'!$G$16</f>
        <v>6001</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101260303</v>
      </c>
      <c r="B4260" t="str">
        <f>'Page 1 - General Information'!$G$16</f>
        <v>6001</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101260303</v>
      </c>
      <c r="B4261" t="str">
        <f>'Page 1 - General Information'!$G$16</f>
        <v>6001</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101260303</v>
      </c>
      <c r="B4262" t="str">
        <f>'Page 1 - General Information'!$G$16</f>
        <v>6001</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101260303</v>
      </c>
      <c r="B4263" t="str">
        <f>'Page 1 - General Information'!$G$16</f>
        <v>6001</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101260303</v>
      </c>
      <c r="B4264" t="str">
        <f>'Page 1 - General Information'!$G$16</f>
        <v>6001</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101260303</v>
      </c>
      <c r="B4265" t="str">
        <f>'Page 1 - General Information'!$G$16</f>
        <v>6001</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101260303</v>
      </c>
      <c r="B4266" t="str">
        <f>'Page 1 - General Information'!$G$16</f>
        <v>6001</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101260303</v>
      </c>
      <c r="B4267" t="str">
        <f>'Page 1 - General Information'!$G$16</f>
        <v>6001</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101260303</v>
      </c>
      <c r="B4268" t="str">
        <f>'Page 1 - General Information'!$G$16</f>
        <v>6001</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101260303</v>
      </c>
      <c r="B4269" t="str">
        <f>'Page 1 - General Information'!$G$16</f>
        <v>6001</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101260303</v>
      </c>
      <c r="B4270" t="str">
        <f>'Page 1 - General Information'!$G$16</f>
        <v>6001</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101260303</v>
      </c>
      <c r="B4271" t="str">
        <f>'Page 1 - General Information'!$G$16</f>
        <v>6001</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101260303</v>
      </c>
      <c r="B4272" t="str">
        <f>'Page 1 - General Information'!$G$16</f>
        <v>6001</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101260303</v>
      </c>
      <c r="B4273" t="str">
        <f>'Page 1 - General Information'!$G$16</f>
        <v>6001</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101260303</v>
      </c>
      <c r="B4274" t="str">
        <f>'Page 1 - General Information'!$G$16</f>
        <v>6001</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101260303</v>
      </c>
      <c r="B4275" t="str">
        <f>'Page 1 - General Information'!$G$16</f>
        <v>6001</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101260303</v>
      </c>
      <c r="B4276" t="str">
        <f>'Page 1 - General Information'!$G$16</f>
        <v>6001</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101260303</v>
      </c>
      <c r="B4277" t="str">
        <f>'Page 1 - General Information'!$G$16</f>
        <v>6001</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101260303</v>
      </c>
      <c r="B4278" t="str">
        <f>'Page 1 - General Information'!$G$16</f>
        <v>6001</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101260303</v>
      </c>
      <c r="B4279" t="str">
        <f>'Page 1 - General Information'!$G$16</f>
        <v>6001</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101260303</v>
      </c>
      <c r="B4280" t="str">
        <f>'Page 1 - General Information'!$G$16</f>
        <v>6001</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101260303</v>
      </c>
      <c r="B4281" t="str">
        <f>'Page 1 - General Information'!$G$16</f>
        <v>6001</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101260303</v>
      </c>
      <c r="B4282" t="str">
        <f>'Page 1 - General Information'!$G$16</f>
        <v>6001</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101260303</v>
      </c>
      <c r="B4283" t="str">
        <f>'Page 1 - General Information'!$G$16</f>
        <v>6001</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101260303</v>
      </c>
      <c r="B4284" t="str">
        <f>'Page 1 - General Information'!$G$16</f>
        <v>6001</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101260303</v>
      </c>
      <c r="B4285" t="str">
        <f>'Page 1 - General Information'!$G$16</f>
        <v>6001</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101260303</v>
      </c>
      <c r="B4286" t="str">
        <f>'Page 1 - General Information'!$G$16</f>
        <v>6001</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101260303</v>
      </c>
      <c r="B4287" t="str">
        <f>'Page 1 - General Information'!$G$16</f>
        <v>6001</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101260303</v>
      </c>
      <c r="B4288" t="str">
        <f>'Page 1 - General Information'!$G$16</f>
        <v>6001</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101260303</v>
      </c>
      <c r="B4289" t="str">
        <f>'Page 1 - General Information'!$G$16</f>
        <v>6001</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101260303</v>
      </c>
      <c r="B4290" t="str">
        <f>'Page 1 - General Information'!$G$16</f>
        <v>6001</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101260303</v>
      </c>
      <c r="B4291" t="str">
        <f>'Page 1 - General Information'!$G$16</f>
        <v>6001</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101260303</v>
      </c>
      <c r="B4292" t="str">
        <f>'Page 1 - General Information'!$G$16</f>
        <v>6001</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101260303</v>
      </c>
      <c r="B4293" t="str">
        <f>'Page 1 - General Information'!$G$16</f>
        <v>6001</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101260303</v>
      </c>
      <c r="B4294" t="str">
        <f>'Page 1 - General Information'!$G$16</f>
        <v>6001</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101260303</v>
      </c>
      <c r="B4295" t="str">
        <f>'Page 1 - General Information'!$G$16</f>
        <v>6001</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101260303</v>
      </c>
      <c r="B4296" t="str">
        <f>'Page 1 - General Information'!$G$16</f>
        <v>6001</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101260303</v>
      </c>
      <c r="B4297" t="str">
        <f>'Page 1 - General Information'!$G$16</f>
        <v>6001</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101260303</v>
      </c>
      <c r="B4298" t="str">
        <f>'Page 1 - General Information'!$G$16</f>
        <v>6001</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101260303</v>
      </c>
      <c r="B4299" t="str">
        <f>'Page 1 - General Information'!$G$16</f>
        <v>6001</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101260303</v>
      </c>
      <c r="B4300" t="str">
        <f>'Page 1 - General Information'!$G$16</f>
        <v>6001</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101260303</v>
      </c>
      <c r="B4301" t="str">
        <f>'Page 1 - General Information'!$G$16</f>
        <v>6001</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101260303</v>
      </c>
      <c r="B4302" t="str">
        <f>'Page 1 - General Information'!$G$16</f>
        <v>6001</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101260303</v>
      </c>
      <c r="B4303" t="str">
        <f>'Page 1 - General Information'!$G$16</f>
        <v>6001</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101260303</v>
      </c>
      <c r="B4304" t="str">
        <f>'Page 1 - General Information'!$G$16</f>
        <v>6001</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101260303</v>
      </c>
      <c r="B4305" t="str">
        <f>'Page 1 - General Information'!$G$16</f>
        <v>6001</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101260303</v>
      </c>
      <c r="B4306" t="str">
        <f>'Page 1 - General Information'!$G$16</f>
        <v>6001</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101260303</v>
      </c>
      <c r="B4307" t="str">
        <f>'Page 1 - General Information'!$G$16</f>
        <v>6001</v>
      </c>
      <c r="C4307" s="395" t="s">
        <v>19068</v>
      </c>
      <c r="D4307"/>
      <c r="E4307"/>
      <c r="F4307"/>
      <c r="G4307"/>
      <c r="H4307"/>
      <c r="I4307"/>
      <c r="J4307"/>
      <c r="K4307"/>
      <c r="L4307"/>
      <c r="M4307"/>
      <c r="N4307" t="s">
        <v>4090</v>
      </c>
      <c r="O4307" s="399"/>
      <c r="P4307"/>
      <c r="Q4307" s="400">
        <f>('Page 2 - Team Information'!AM12)*100</f>
        <v>132</v>
      </c>
      <c r="R4307"/>
      <c r="S4307" t="s">
        <v>2830</v>
      </c>
      <c r="T4307"/>
      <c r="U4307"/>
      <c r="V4307"/>
      <c r="W4307"/>
      <c r="X4307" s="397"/>
      <c r="Y4307" s="397"/>
    </row>
    <row r="4308" spans="1:25" x14ac:dyDescent="0.25">
      <c r="A4308">
        <f>'Page 1 - General Information'!$G$12</f>
        <v>101260303</v>
      </c>
      <c r="B4308" t="str">
        <f>'Page 1 - General Information'!$G$16</f>
        <v>6001</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101260303</v>
      </c>
      <c r="B4309" t="str">
        <f>'Page 1 - General Information'!$G$16</f>
        <v>6001</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101260303</v>
      </c>
      <c r="B4310" t="str">
        <f>'Page 1 - General Information'!$G$16</f>
        <v>6001</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101260303</v>
      </c>
      <c r="B4311" t="str">
        <f>'Page 1 - General Information'!$G$16</f>
        <v>6001</v>
      </c>
      <c r="C4311" s="395" t="s">
        <v>19068</v>
      </c>
      <c r="D4311"/>
      <c r="E4311"/>
      <c r="F4311"/>
      <c r="G4311"/>
      <c r="H4311"/>
      <c r="I4311"/>
      <c r="J4311"/>
      <c r="K4311"/>
      <c r="L4311"/>
      <c r="M4311"/>
      <c r="N4311" t="s">
        <v>8278</v>
      </c>
      <c r="O4311"/>
      <c r="P4311" s="401">
        <f>INDEX('Page 3 - Financial Information'!$K$16:$X$186,Y4311,X4311)</f>
        <v>24701.88</v>
      </c>
      <c r="Q4311"/>
      <c r="R4311"/>
      <c r="S4311" t="s">
        <v>8279</v>
      </c>
      <c r="T4311"/>
      <c r="U4311"/>
      <c r="V4311"/>
      <c r="W4311"/>
      <c r="X4311" s="397">
        <v>1</v>
      </c>
      <c r="Y4311" s="397">
        <v>1</v>
      </c>
    </row>
    <row r="4312" spans="1:25" x14ac:dyDescent="0.25">
      <c r="A4312">
        <f>'Page 1 - General Information'!$G$12</f>
        <v>101260303</v>
      </c>
      <c r="B4312" t="str">
        <f>'Page 1 - General Information'!$G$16</f>
        <v>6001</v>
      </c>
      <c r="C4312" s="395" t="s">
        <v>19068</v>
      </c>
      <c r="D4312"/>
      <c r="E4312"/>
      <c r="F4312"/>
      <c r="G4312"/>
      <c r="H4312"/>
      <c r="I4312"/>
      <c r="J4312"/>
      <c r="K4312"/>
      <c r="L4312"/>
      <c r="M4312"/>
      <c r="N4312" t="s">
        <v>8278</v>
      </c>
      <c r="O4312"/>
      <c r="P4312" s="401">
        <f>INDEX('Page 3 - Financial Information'!$K$16:$X$186,Y4312,X4312)</f>
        <v>4637.1400000000003</v>
      </c>
      <c r="Q4312"/>
      <c r="R4312"/>
      <c r="S4312" t="s">
        <v>8280</v>
      </c>
      <c r="T4312"/>
      <c r="U4312"/>
      <c r="V4312"/>
      <c r="W4312"/>
      <c r="X4312" s="397">
        <v>3</v>
      </c>
      <c r="Y4312" s="397">
        <v>1</v>
      </c>
    </row>
    <row r="4313" spans="1:25" x14ac:dyDescent="0.25">
      <c r="A4313">
        <f>'Page 1 - General Information'!$G$12</f>
        <v>101260303</v>
      </c>
      <c r="B4313" t="str">
        <f>'Page 1 - General Information'!$G$16</f>
        <v>6001</v>
      </c>
      <c r="C4313" s="395" t="s">
        <v>19068</v>
      </c>
      <c r="D4313"/>
      <c r="E4313"/>
      <c r="F4313"/>
      <c r="G4313"/>
      <c r="H4313"/>
      <c r="I4313"/>
      <c r="J4313"/>
      <c r="K4313"/>
      <c r="L4313"/>
      <c r="M4313"/>
      <c r="N4313" t="s">
        <v>8278</v>
      </c>
      <c r="O4313"/>
      <c r="P4313" s="401">
        <f>INDEX('Page 3 - Financial Information'!$K$16:$X$186,Y4313,X4313)</f>
        <v>1197</v>
      </c>
      <c r="Q4313"/>
      <c r="R4313"/>
      <c r="S4313" t="s">
        <v>8281</v>
      </c>
      <c r="T4313"/>
      <c r="U4313"/>
      <c r="V4313"/>
      <c r="W4313"/>
      <c r="X4313" s="397">
        <v>4</v>
      </c>
      <c r="Y4313" s="397">
        <v>1</v>
      </c>
    </row>
    <row r="4314" spans="1:25" x14ac:dyDescent="0.25">
      <c r="A4314">
        <f>'Page 1 - General Information'!$G$12</f>
        <v>101260303</v>
      </c>
      <c r="B4314" t="str">
        <f>'Page 1 - General Information'!$G$16</f>
        <v>6001</v>
      </c>
      <c r="C4314" s="395" t="s">
        <v>19068</v>
      </c>
      <c r="D4314"/>
      <c r="E4314"/>
      <c r="F4314"/>
      <c r="G4314"/>
      <c r="H4314"/>
      <c r="I4314"/>
      <c r="J4314"/>
      <c r="K4314"/>
      <c r="L4314"/>
      <c r="M4314"/>
      <c r="N4314" t="s">
        <v>8278</v>
      </c>
      <c r="O4314"/>
      <c r="P4314" s="401">
        <f>INDEX('Page 3 - Financial Information'!$K$16:$X$186,Y4314,X4314)</f>
        <v>4867.74</v>
      </c>
      <c r="Q4314"/>
      <c r="R4314"/>
      <c r="S4314" t="s">
        <v>8282</v>
      </c>
      <c r="T4314"/>
      <c r="U4314"/>
      <c r="V4314"/>
      <c r="W4314"/>
      <c r="X4314" s="397">
        <v>5</v>
      </c>
      <c r="Y4314" s="397">
        <v>1</v>
      </c>
    </row>
    <row r="4315" spans="1:25" x14ac:dyDescent="0.25">
      <c r="A4315">
        <f>'Page 1 - General Information'!$G$12</f>
        <v>101260303</v>
      </c>
      <c r="B4315" t="str">
        <f>'Page 1 - General Information'!$G$16</f>
        <v>6001</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101260303</v>
      </c>
      <c r="B4316" t="str">
        <f>'Page 1 - General Information'!$G$16</f>
        <v>6001</v>
      </c>
      <c r="C4316" s="395" t="s">
        <v>19068</v>
      </c>
      <c r="D4316"/>
      <c r="E4316"/>
      <c r="F4316"/>
      <c r="G4316"/>
      <c r="H4316"/>
      <c r="I4316"/>
      <c r="J4316"/>
      <c r="K4316"/>
      <c r="L4316"/>
      <c r="M4316"/>
      <c r="N4316" t="s">
        <v>8278</v>
      </c>
      <c r="O4316"/>
      <c r="P4316" s="401">
        <f>INDEX('Page 3 - Financial Information'!$K$16:$X$186,Y4316,X4316)</f>
        <v>2600</v>
      </c>
      <c r="Q4316"/>
      <c r="R4316"/>
      <c r="S4316" t="s">
        <v>8284</v>
      </c>
      <c r="T4316"/>
      <c r="U4316"/>
      <c r="V4316"/>
      <c r="W4316"/>
      <c r="X4316" s="397">
        <v>7</v>
      </c>
      <c r="Y4316" s="397">
        <v>1</v>
      </c>
    </row>
    <row r="4317" spans="1:25" x14ac:dyDescent="0.25">
      <c r="A4317">
        <f>'Page 1 - General Information'!$G$12</f>
        <v>101260303</v>
      </c>
      <c r="B4317" t="str">
        <f>'Page 1 - General Information'!$G$16</f>
        <v>6001</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101260303</v>
      </c>
      <c r="B4318" t="str">
        <f>'Page 1 - General Information'!$G$16</f>
        <v>6001</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101260303</v>
      </c>
      <c r="B4319" t="str">
        <f>'Page 1 - General Information'!$G$16</f>
        <v>6001</v>
      </c>
      <c r="C4319" s="395" t="s">
        <v>19068</v>
      </c>
      <c r="D4319"/>
      <c r="E4319"/>
      <c r="F4319"/>
      <c r="G4319"/>
      <c r="H4319"/>
      <c r="I4319"/>
      <c r="J4319"/>
      <c r="K4319"/>
      <c r="L4319"/>
      <c r="M4319"/>
      <c r="N4319" t="s">
        <v>8278</v>
      </c>
      <c r="O4319"/>
      <c r="P4319" s="401">
        <f>INDEX('Page 3 - Financial Information'!$K$16:$X$186,Y4319,X4319)</f>
        <v>11400</v>
      </c>
      <c r="Q4319"/>
      <c r="R4319"/>
      <c r="S4319" t="s">
        <v>8287</v>
      </c>
      <c r="T4319"/>
      <c r="U4319"/>
      <c r="V4319"/>
      <c r="W4319"/>
      <c r="X4319" s="397">
        <v>10</v>
      </c>
      <c r="Y4319" s="397">
        <v>1</v>
      </c>
    </row>
    <row r="4320" spans="1:25" x14ac:dyDescent="0.25">
      <c r="A4320">
        <f>'Page 1 - General Information'!$G$12</f>
        <v>101260303</v>
      </c>
      <c r="B4320" t="str">
        <f>'Page 1 - General Information'!$G$16</f>
        <v>6001</v>
      </c>
      <c r="C4320" s="395" t="s">
        <v>19068</v>
      </c>
      <c r="D4320"/>
      <c r="E4320"/>
      <c r="F4320"/>
      <c r="G4320"/>
      <c r="H4320"/>
      <c r="I4320"/>
      <c r="J4320"/>
      <c r="K4320"/>
      <c r="L4320"/>
      <c r="M4320"/>
      <c r="N4320" t="s">
        <v>8278</v>
      </c>
      <c r="O4320"/>
      <c r="P4320" s="401">
        <f>INDEX('Page 3 - Financial Information'!$K$16:$X$186,Y4320,X4320)</f>
        <v>1636</v>
      </c>
      <c r="Q4320"/>
      <c r="R4320"/>
      <c r="S4320" t="s">
        <v>8288</v>
      </c>
      <c r="T4320"/>
      <c r="U4320"/>
      <c r="V4320"/>
      <c r="W4320"/>
      <c r="X4320" s="397">
        <v>13</v>
      </c>
      <c r="Y4320" s="397">
        <v>1</v>
      </c>
    </row>
    <row r="4321" spans="1:25" x14ac:dyDescent="0.25">
      <c r="A4321">
        <f>'Page 1 - General Information'!$G$12</f>
        <v>101260303</v>
      </c>
      <c r="B4321" t="str">
        <f>'Page 1 - General Information'!$G$16</f>
        <v>6001</v>
      </c>
      <c r="C4321" s="395" t="s">
        <v>19068</v>
      </c>
      <c r="D4321"/>
      <c r="E4321"/>
      <c r="F4321"/>
      <c r="G4321"/>
      <c r="H4321"/>
      <c r="I4321"/>
      <c r="J4321"/>
      <c r="K4321"/>
      <c r="L4321"/>
      <c r="M4321"/>
      <c r="N4321" t="s">
        <v>8278</v>
      </c>
      <c r="O4321"/>
      <c r="P4321" s="401">
        <f>INDEX('Page 3 - Financial Information'!$K$16:$X$186,Y4321,X4321)</f>
        <v>1099.1199999999999</v>
      </c>
      <c r="Q4321"/>
      <c r="R4321"/>
      <c r="S4321" t="s">
        <v>8289</v>
      </c>
      <c r="T4321"/>
      <c r="U4321"/>
      <c r="V4321"/>
      <c r="W4321"/>
      <c r="X4321" s="397">
        <v>14</v>
      </c>
      <c r="Y4321" s="397">
        <v>1</v>
      </c>
    </row>
    <row r="4322" spans="1:25" x14ac:dyDescent="0.25">
      <c r="A4322">
        <f>'Page 1 - General Information'!$G$12</f>
        <v>101260303</v>
      </c>
      <c r="B4322" t="str">
        <f>'Page 1 - General Information'!$G$16</f>
        <v>6001</v>
      </c>
      <c r="C4322" s="395" t="s">
        <v>19068</v>
      </c>
      <c r="D4322"/>
      <c r="E4322"/>
      <c r="F4322"/>
      <c r="G4322"/>
      <c r="H4322"/>
      <c r="I4322"/>
      <c r="J4322"/>
      <c r="K4322"/>
      <c r="L4322"/>
      <c r="M4322"/>
      <c r="N4322" t="s">
        <v>8278</v>
      </c>
      <c r="O4322"/>
      <c r="P4322" s="401">
        <f>INDEX('Page 3 - Financial Information'!$K$16:$X$186,Y4322,X4322)</f>
        <v>19826.68</v>
      </c>
      <c r="Q4322"/>
      <c r="R4322"/>
      <c r="S4322" t="s">
        <v>8290</v>
      </c>
      <c r="T4322"/>
      <c r="U4322"/>
      <c r="V4322"/>
      <c r="W4322"/>
      <c r="X4322" s="397">
        <v>1</v>
      </c>
      <c r="Y4322" s="397">
        <v>2</v>
      </c>
    </row>
    <row r="4323" spans="1:25" x14ac:dyDescent="0.25">
      <c r="A4323">
        <f>'Page 1 - General Information'!$G$12</f>
        <v>101260303</v>
      </c>
      <c r="B4323" t="str">
        <f>'Page 1 - General Information'!$G$16</f>
        <v>6001</v>
      </c>
      <c r="C4323" s="395" t="s">
        <v>19068</v>
      </c>
      <c r="D4323"/>
      <c r="E4323"/>
      <c r="F4323"/>
      <c r="G4323"/>
      <c r="H4323"/>
      <c r="I4323"/>
      <c r="J4323"/>
      <c r="K4323"/>
      <c r="L4323"/>
      <c r="M4323"/>
      <c r="N4323" t="s">
        <v>8278</v>
      </c>
      <c r="O4323"/>
      <c r="P4323" s="401">
        <f>INDEX('Page 3 - Financial Information'!$K$16:$X$186,Y4323,X4323)</f>
        <v>4330.8599999999997</v>
      </c>
      <c r="Q4323"/>
      <c r="R4323"/>
      <c r="S4323" t="s">
        <v>8291</v>
      </c>
      <c r="T4323"/>
      <c r="U4323"/>
      <c r="V4323"/>
      <c r="W4323"/>
      <c r="X4323" s="397">
        <v>3</v>
      </c>
      <c r="Y4323" s="397">
        <v>2</v>
      </c>
    </row>
    <row r="4324" spans="1:25" x14ac:dyDescent="0.25">
      <c r="A4324">
        <f>'Page 1 - General Information'!$G$12</f>
        <v>101260303</v>
      </c>
      <c r="B4324" t="str">
        <f>'Page 1 - General Information'!$G$16</f>
        <v>6001</v>
      </c>
      <c r="C4324" s="395" t="s">
        <v>19068</v>
      </c>
      <c r="D4324"/>
      <c r="E4324"/>
      <c r="F4324"/>
      <c r="G4324"/>
      <c r="H4324"/>
      <c r="I4324"/>
      <c r="J4324"/>
      <c r="K4324"/>
      <c r="L4324"/>
      <c r="M4324"/>
      <c r="N4324" t="s">
        <v>8278</v>
      </c>
      <c r="O4324"/>
      <c r="P4324" s="401">
        <f>INDEX('Page 3 - Financial Information'!$K$16:$X$186,Y4324,X4324)</f>
        <v>394.65</v>
      </c>
      <c r="Q4324"/>
      <c r="R4324"/>
      <c r="S4324" t="s">
        <v>8292</v>
      </c>
      <c r="T4324"/>
      <c r="U4324"/>
      <c r="V4324"/>
      <c r="W4324"/>
      <c r="X4324" s="397">
        <v>4</v>
      </c>
      <c r="Y4324" s="397">
        <v>2</v>
      </c>
    </row>
    <row r="4325" spans="1:25" x14ac:dyDescent="0.25">
      <c r="A4325">
        <f>'Page 1 - General Information'!$G$12</f>
        <v>101260303</v>
      </c>
      <c r="B4325" t="str">
        <f>'Page 1 - General Information'!$G$16</f>
        <v>6001</v>
      </c>
      <c r="C4325" s="395" t="s">
        <v>19068</v>
      </c>
      <c r="D4325"/>
      <c r="E4325"/>
      <c r="F4325"/>
      <c r="G4325"/>
      <c r="H4325"/>
      <c r="I4325"/>
      <c r="J4325"/>
      <c r="K4325"/>
      <c r="L4325"/>
      <c r="M4325"/>
      <c r="N4325" t="s">
        <v>8278</v>
      </c>
      <c r="O4325"/>
      <c r="P4325" s="401">
        <f>INDEX('Page 3 - Financial Information'!$K$16:$X$186,Y4325,X4325)</f>
        <v>401.17</v>
      </c>
      <c r="Q4325"/>
      <c r="R4325"/>
      <c r="S4325" t="s">
        <v>8293</v>
      </c>
      <c r="T4325"/>
      <c r="U4325"/>
      <c r="V4325"/>
      <c r="W4325"/>
      <c r="X4325" s="397">
        <v>5</v>
      </c>
      <c r="Y4325" s="397">
        <v>2</v>
      </c>
    </row>
    <row r="4326" spans="1:25" x14ac:dyDescent="0.25">
      <c r="A4326">
        <f>'Page 1 - General Information'!$G$12</f>
        <v>101260303</v>
      </c>
      <c r="B4326" t="str">
        <f>'Page 1 - General Information'!$G$16</f>
        <v>6001</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101260303</v>
      </c>
      <c r="B4327" t="str">
        <f>'Page 1 - General Information'!$G$16</f>
        <v>6001</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101260303</v>
      </c>
      <c r="B4328" t="str">
        <f>'Page 1 - General Information'!$G$16</f>
        <v>6001</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101260303</v>
      </c>
      <c r="B4329" t="str">
        <f>'Page 1 - General Information'!$G$16</f>
        <v>6001</v>
      </c>
      <c r="C4329" s="395" t="s">
        <v>19068</v>
      </c>
      <c r="D4329"/>
      <c r="E4329"/>
      <c r="F4329"/>
      <c r="G4329"/>
      <c r="H4329"/>
      <c r="I4329"/>
      <c r="J4329"/>
      <c r="K4329"/>
      <c r="L4329"/>
      <c r="M4329"/>
      <c r="N4329" t="s">
        <v>8278</v>
      </c>
      <c r="O4329"/>
      <c r="P4329" s="401">
        <f>INDEX('Page 3 - Financial Information'!$K$16:$X$186,Y4329,X4329)</f>
        <v>14700</v>
      </c>
      <c r="Q4329"/>
      <c r="R4329"/>
      <c r="S4329" t="s">
        <v>8297</v>
      </c>
      <c r="T4329"/>
      <c r="U4329"/>
      <c r="V4329"/>
      <c r="W4329"/>
      <c r="X4329" s="397">
        <v>9</v>
      </c>
      <c r="Y4329" s="397">
        <v>2</v>
      </c>
    </row>
    <row r="4330" spans="1:25" x14ac:dyDescent="0.25">
      <c r="A4330">
        <f>'Page 1 - General Information'!$G$12</f>
        <v>101260303</v>
      </c>
      <c r="B4330" t="str">
        <f>'Page 1 - General Information'!$G$16</f>
        <v>6001</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101260303</v>
      </c>
      <c r="B4331" t="str">
        <f>'Page 1 - General Information'!$G$16</f>
        <v>6001</v>
      </c>
      <c r="C4331" s="395" t="s">
        <v>19068</v>
      </c>
      <c r="D4331"/>
      <c r="E4331"/>
      <c r="F4331"/>
      <c r="G4331"/>
      <c r="H4331"/>
      <c r="I4331"/>
      <c r="J4331"/>
      <c r="K4331"/>
      <c r="L4331"/>
      <c r="M4331"/>
      <c r="N4331" t="s">
        <v>8278</v>
      </c>
      <c r="O4331"/>
      <c r="P4331" s="401">
        <f>INDEX('Page 3 - Financial Information'!$K$16:$X$186,Y4331,X4331)</f>
        <v>16084.87</v>
      </c>
      <c r="Q4331"/>
      <c r="R4331"/>
      <c r="S4331" t="s">
        <v>8299</v>
      </c>
      <c r="T4331"/>
      <c r="U4331"/>
      <c r="V4331"/>
      <c r="W4331"/>
      <c r="X4331" s="397">
        <v>13</v>
      </c>
      <c r="Y4331" s="397">
        <v>2</v>
      </c>
    </row>
    <row r="4332" spans="1:25" x14ac:dyDescent="0.25">
      <c r="A4332">
        <f>'Page 1 - General Information'!$G$12</f>
        <v>101260303</v>
      </c>
      <c r="B4332" t="str">
        <f>'Page 1 - General Information'!$G$16</f>
        <v>6001</v>
      </c>
      <c r="C4332" s="395" t="s">
        <v>19068</v>
      </c>
      <c r="D4332"/>
      <c r="E4332"/>
      <c r="F4332"/>
      <c r="G4332"/>
      <c r="H4332"/>
      <c r="I4332"/>
      <c r="J4332"/>
      <c r="K4332"/>
      <c r="L4332"/>
      <c r="M4332"/>
      <c r="N4332" t="s">
        <v>8278</v>
      </c>
      <c r="O4332"/>
      <c r="P4332" s="401">
        <f>INDEX('Page 3 - Financial Information'!$K$16:$X$186,Y4332,X4332)</f>
        <v>13096.35</v>
      </c>
      <c r="Q4332"/>
      <c r="R4332"/>
      <c r="S4332" t="s">
        <v>8300</v>
      </c>
      <c r="T4332"/>
      <c r="U4332"/>
      <c r="V4332"/>
      <c r="W4332"/>
      <c r="X4332" s="397">
        <v>14</v>
      </c>
      <c r="Y4332" s="397">
        <v>2</v>
      </c>
    </row>
    <row r="4333" spans="1:25" x14ac:dyDescent="0.25">
      <c r="A4333">
        <f>'Page 1 - General Information'!$G$12</f>
        <v>101260303</v>
      </c>
      <c r="B4333" t="str">
        <f>'Page 1 - General Information'!$G$16</f>
        <v>6001</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101260303</v>
      </c>
      <c r="B4334" t="str">
        <f>'Page 1 - General Information'!$G$16</f>
        <v>6001</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101260303</v>
      </c>
      <c r="B4335" t="str">
        <f>'Page 1 - General Information'!$G$16</f>
        <v>6001</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101260303</v>
      </c>
      <c r="B4336" t="str">
        <f>'Page 1 - General Information'!$G$16</f>
        <v>6001</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101260303</v>
      </c>
      <c r="B4337" t="str">
        <f>'Page 1 - General Information'!$G$16</f>
        <v>6001</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101260303</v>
      </c>
      <c r="B4338" t="str">
        <f>'Page 1 - General Information'!$G$16</f>
        <v>6001</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101260303</v>
      </c>
      <c r="B4339" t="str">
        <f>'Page 1 - General Information'!$G$16</f>
        <v>6001</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101260303</v>
      </c>
      <c r="B4340" t="str">
        <f>'Page 1 - General Information'!$G$16</f>
        <v>6001</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101260303</v>
      </c>
      <c r="B4341" t="str">
        <f>'Page 1 - General Information'!$G$16</f>
        <v>6001</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101260303</v>
      </c>
      <c r="B4342" t="str">
        <f>'Page 1 - General Information'!$G$16</f>
        <v>6001</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101260303</v>
      </c>
      <c r="B4343" t="str">
        <f>'Page 1 - General Information'!$G$16</f>
        <v>6001</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101260303</v>
      </c>
      <c r="B4344" t="str">
        <f>'Page 1 - General Information'!$G$16</f>
        <v>6001</v>
      </c>
      <c r="C4344" s="395" t="s">
        <v>19068</v>
      </c>
      <c r="D4344"/>
      <c r="E4344"/>
      <c r="F4344"/>
      <c r="G4344"/>
      <c r="H4344"/>
      <c r="I4344"/>
      <c r="J4344"/>
      <c r="K4344"/>
      <c r="L4344"/>
      <c r="M4344"/>
      <c r="N4344" t="s">
        <v>8278</v>
      </c>
      <c r="O4344"/>
      <c r="P4344" s="401">
        <f>INDEX('Page 3 - Financial Information'!$K$16:$X$186,Y4344,X4344)</f>
        <v>2775.2200000000003</v>
      </c>
      <c r="Q4344"/>
      <c r="R4344"/>
      <c r="S4344" t="s">
        <v>8312</v>
      </c>
      <c r="T4344"/>
      <c r="U4344"/>
      <c r="V4344"/>
      <c r="W4344"/>
      <c r="X4344" s="397">
        <v>1</v>
      </c>
      <c r="Y4344" s="397">
        <v>4</v>
      </c>
    </row>
    <row r="4345" spans="1:25" x14ac:dyDescent="0.25">
      <c r="A4345">
        <f>'Page 1 - General Information'!$G$12</f>
        <v>101260303</v>
      </c>
      <c r="B4345" t="str">
        <f>'Page 1 - General Information'!$G$16</f>
        <v>6001</v>
      </c>
      <c r="C4345" s="395" t="s">
        <v>19068</v>
      </c>
      <c r="D4345"/>
      <c r="E4345"/>
      <c r="F4345"/>
      <c r="G4345"/>
      <c r="H4345"/>
      <c r="I4345"/>
      <c r="J4345"/>
      <c r="K4345"/>
      <c r="L4345"/>
      <c r="M4345"/>
      <c r="N4345" t="s">
        <v>8278</v>
      </c>
      <c r="O4345"/>
      <c r="P4345" s="401">
        <f>INDEX('Page 3 - Financial Information'!$K$16:$X$186,Y4345,X4345)</f>
        <v>1175.22</v>
      </c>
      <c r="Q4345"/>
      <c r="R4345"/>
      <c r="S4345" t="s">
        <v>8313</v>
      </c>
      <c r="T4345"/>
      <c r="U4345"/>
      <c r="V4345"/>
      <c r="W4345"/>
      <c r="X4345" s="397">
        <v>3</v>
      </c>
      <c r="Y4345" s="397">
        <v>4</v>
      </c>
    </row>
    <row r="4346" spans="1:25" x14ac:dyDescent="0.25">
      <c r="A4346">
        <f>'Page 1 - General Information'!$G$12</f>
        <v>101260303</v>
      </c>
      <c r="B4346" t="str">
        <f>'Page 1 - General Information'!$G$16</f>
        <v>6001</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101260303</v>
      </c>
      <c r="B4347" t="str">
        <f>'Page 1 - General Information'!$G$16</f>
        <v>6001</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101260303</v>
      </c>
      <c r="B4348" t="str">
        <f>'Page 1 - General Information'!$G$16</f>
        <v>6001</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101260303</v>
      </c>
      <c r="B4349" t="str">
        <f>'Page 1 - General Information'!$G$16</f>
        <v>6001</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101260303</v>
      </c>
      <c r="B4350" t="str">
        <f>'Page 1 - General Information'!$G$16</f>
        <v>6001</v>
      </c>
      <c r="C4350" s="395" t="s">
        <v>19068</v>
      </c>
      <c r="D4350"/>
      <c r="E4350"/>
      <c r="F4350"/>
      <c r="G4350"/>
      <c r="H4350"/>
      <c r="I4350"/>
      <c r="J4350"/>
      <c r="K4350"/>
      <c r="L4350"/>
      <c r="M4350"/>
      <c r="N4350" t="s">
        <v>8278</v>
      </c>
      <c r="O4350"/>
      <c r="P4350" s="401">
        <f>INDEX('Page 3 - Financial Information'!$K$16:$X$186,Y4350,X4350)</f>
        <v>1600</v>
      </c>
      <c r="Q4350"/>
      <c r="R4350"/>
      <c r="S4350" t="s">
        <v>8318</v>
      </c>
      <c r="T4350"/>
      <c r="U4350"/>
      <c r="V4350"/>
      <c r="W4350"/>
      <c r="X4350" s="397">
        <v>8</v>
      </c>
      <c r="Y4350" s="397">
        <v>4</v>
      </c>
    </row>
    <row r="4351" spans="1:25" x14ac:dyDescent="0.25">
      <c r="A4351">
        <f>'Page 1 - General Information'!$G$12</f>
        <v>101260303</v>
      </c>
      <c r="B4351" t="str">
        <f>'Page 1 - General Information'!$G$16</f>
        <v>6001</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101260303</v>
      </c>
      <c r="B4352" t="str">
        <f>'Page 1 - General Information'!$G$16</f>
        <v>6001</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101260303</v>
      </c>
      <c r="B4353" t="str">
        <f>'Page 1 - General Information'!$G$16</f>
        <v>6001</v>
      </c>
      <c r="C4353" s="395" t="s">
        <v>19068</v>
      </c>
      <c r="D4353"/>
      <c r="E4353"/>
      <c r="F4353"/>
      <c r="G4353"/>
      <c r="H4353"/>
      <c r="I4353"/>
      <c r="J4353"/>
      <c r="K4353"/>
      <c r="L4353"/>
      <c r="M4353"/>
      <c r="N4353" t="s">
        <v>8278</v>
      </c>
      <c r="O4353"/>
      <c r="P4353" s="401">
        <f>INDEX('Page 3 - Financial Information'!$K$16:$X$186,Y4353,X4353)</f>
        <v>4525.78</v>
      </c>
      <c r="Q4353"/>
      <c r="R4353"/>
      <c r="S4353" t="s">
        <v>8321</v>
      </c>
      <c r="T4353"/>
      <c r="U4353"/>
      <c r="V4353"/>
      <c r="W4353"/>
      <c r="X4353" s="397">
        <v>13</v>
      </c>
      <c r="Y4353" s="397">
        <v>4</v>
      </c>
    </row>
    <row r="4354" spans="1:25" x14ac:dyDescent="0.25">
      <c r="A4354">
        <f>'Page 1 - General Information'!$G$12</f>
        <v>101260303</v>
      </c>
      <c r="B4354" t="str">
        <f>'Page 1 - General Information'!$G$16</f>
        <v>6001</v>
      </c>
      <c r="C4354" s="395" t="s">
        <v>19068</v>
      </c>
      <c r="D4354"/>
      <c r="E4354"/>
      <c r="F4354"/>
      <c r="G4354"/>
      <c r="H4354"/>
      <c r="I4354"/>
      <c r="J4354"/>
      <c r="K4354"/>
      <c r="L4354"/>
      <c r="M4354"/>
      <c r="N4354" t="s">
        <v>8278</v>
      </c>
      <c r="O4354"/>
      <c r="P4354" s="401">
        <f>INDEX('Page 3 - Financial Information'!$K$16:$X$186,Y4354,X4354)</f>
        <v>3839.02</v>
      </c>
      <c r="Q4354"/>
      <c r="R4354"/>
      <c r="S4354" t="s">
        <v>8322</v>
      </c>
      <c r="T4354"/>
      <c r="U4354"/>
      <c r="V4354"/>
      <c r="W4354"/>
      <c r="X4354" s="397">
        <v>14</v>
      </c>
      <c r="Y4354" s="397">
        <v>4</v>
      </c>
    </row>
    <row r="4355" spans="1:25" x14ac:dyDescent="0.25">
      <c r="A4355">
        <f>'Page 1 - General Information'!$G$12</f>
        <v>101260303</v>
      </c>
      <c r="B4355" t="str">
        <f>'Page 1 - General Information'!$G$16</f>
        <v>6001</v>
      </c>
      <c r="C4355" s="395" t="s">
        <v>19068</v>
      </c>
      <c r="D4355"/>
      <c r="E4355"/>
      <c r="F4355"/>
      <c r="G4355"/>
      <c r="H4355"/>
      <c r="I4355"/>
      <c r="J4355"/>
      <c r="K4355"/>
      <c r="L4355"/>
      <c r="M4355"/>
      <c r="N4355" t="s">
        <v>8278</v>
      </c>
      <c r="O4355"/>
      <c r="P4355" s="401">
        <f>INDEX('Page 3 - Financial Information'!$K$16:$X$186,Y4355,X4355)</f>
        <v>62550.05</v>
      </c>
      <c r="Q4355"/>
      <c r="R4355"/>
      <c r="S4355" t="s">
        <v>8323</v>
      </c>
      <c r="T4355"/>
      <c r="U4355"/>
      <c r="V4355"/>
      <c r="W4355"/>
      <c r="X4355" s="397">
        <v>1</v>
      </c>
      <c r="Y4355" s="397">
        <v>5</v>
      </c>
    </row>
    <row r="4356" spans="1:25" x14ac:dyDescent="0.25">
      <c r="A4356">
        <f>'Page 1 - General Information'!$G$12</f>
        <v>101260303</v>
      </c>
      <c r="B4356" t="str">
        <f>'Page 1 - General Information'!$G$16</f>
        <v>6001</v>
      </c>
      <c r="C4356" s="395" t="s">
        <v>19068</v>
      </c>
      <c r="D4356"/>
      <c r="E4356"/>
      <c r="F4356"/>
      <c r="G4356"/>
      <c r="H4356"/>
      <c r="I4356"/>
      <c r="J4356"/>
      <c r="K4356"/>
      <c r="L4356"/>
      <c r="M4356"/>
      <c r="N4356" t="s">
        <v>8278</v>
      </c>
      <c r="O4356"/>
      <c r="P4356" s="401">
        <f>INDEX('Page 3 - Financial Information'!$K$16:$X$186,Y4356,X4356)</f>
        <v>6272.78</v>
      </c>
      <c r="Q4356"/>
      <c r="R4356"/>
      <c r="S4356" t="s">
        <v>8324</v>
      </c>
      <c r="T4356"/>
      <c r="U4356"/>
      <c r="V4356"/>
      <c r="W4356"/>
      <c r="X4356" s="397">
        <v>3</v>
      </c>
      <c r="Y4356" s="397">
        <v>5</v>
      </c>
    </row>
    <row r="4357" spans="1:25" x14ac:dyDescent="0.25">
      <c r="A4357">
        <f>'Page 1 - General Information'!$G$12</f>
        <v>101260303</v>
      </c>
      <c r="B4357" t="str">
        <f>'Page 1 - General Information'!$G$16</f>
        <v>6001</v>
      </c>
      <c r="C4357" s="395" t="s">
        <v>19068</v>
      </c>
      <c r="D4357"/>
      <c r="E4357"/>
      <c r="F4357"/>
      <c r="G4357"/>
      <c r="H4357"/>
      <c r="I4357"/>
      <c r="J4357"/>
      <c r="K4357"/>
      <c r="L4357"/>
      <c r="M4357"/>
      <c r="N4357" t="s">
        <v>8278</v>
      </c>
      <c r="O4357"/>
      <c r="P4357" s="401">
        <f>INDEX('Page 3 - Financial Information'!$K$16:$X$186,Y4357,X4357)</f>
        <v>15121.16</v>
      </c>
      <c r="Q4357"/>
      <c r="R4357"/>
      <c r="S4357" t="s">
        <v>8325</v>
      </c>
      <c r="T4357"/>
      <c r="U4357"/>
      <c r="V4357"/>
      <c r="W4357"/>
      <c r="X4357" s="397">
        <v>4</v>
      </c>
      <c r="Y4357" s="397">
        <v>5</v>
      </c>
    </row>
    <row r="4358" spans="1:25" x14ac:dyDescent="0.25">
      <c r="A4358">
        <f>'Page 1 - General Information'!$G$12</f>
        <v>101260303</v>
      </c>
      <c r="B4358" t="str">
        <f>'Page 1 - General Information'!$G$16</f>
        <v>6001</v>
      </c>
      <c r="C4358" s="395" t="s">
        <v>19068</v>
      </c>
      <c r="D4358"/>
      <c r="E4358"/>
      <c r="F4358"/>
      <c r="G4358"/>
      <c r="H4358"/>
      <c r="I4358"/>
      <c r="J4358"/>
      <c r="K4358"/>
      <c r="L4358"/>
      <c r="M4358"/>
      <c r="N4358" t="s">
        <v>8278</v>
      </c>
      <c r="O4358"/>
      <c r="P4358" s="401">
        <f>INDEX('Page 3 - Financial Information'!$K$16:$X$186,Y4358,X4358)</f>
        <v>10256.11</v>
      </c>
      <c r="Q4358"/>
      <c r="R4358"/>
      <c r="S4358" t="s">
        <v>8326</v>
      </c>
      <c r="T4358"/>
      <c r="U4358"/>
      <c r="V4358"/>
      <c r="W4358"/>
      <c r="X4358" s="397">
        <v>5</v>
      </c>
      <c r="Y4358" s="397">
        <v>5</v>
      </c>
    </row>
    <row r="4359" spans="1:25" x14ac:dyDescent="0.25">
      <c r="A4359">
        <f>'Page 1 - General Information'!$G$12</f>
        <v>101260303</v>
      </c>
      <c r="B4359" t="str">
        <f>'Page 1 - General Information'!$G$16</f>
        <v>6001</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101260303</v>
      </c>
      <c r="B4360" t="str">
        <f>'Page 1 - General Information'!$G$16</f>
        <v>6001</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101260303</v>
      </c>
      <c r="B4361" t="str">
        <f>'Page 1 - General Information'!$G$16</f>
        <v>6001</v>
      </c>
      <c r="C4361" s="395" t="s">
        <v>19068</v>
      </c>
      <c r="D4361"/>
      <c r="E4361"/>
      <c r="F4361"/>
      <c r="G4361"/>
      <c r="H4361"/>
      <c r="I4361"/>
      <c r="J4361"/>
      <c r="K4361"/>
      <c r="L4361"/>
      <c r="M4361"/>
      <c r="N4361" t="s">
        <v>8278</v>
      </c>
      <c r="O4361"/>
      <c r="P4361" s="401">
        <f>INDEX('Page 3 - Financial Information'!$K$16:$X$186,Y4361,X4361)</f>
        <v>30900</v>
      </c>
      <c r="Q4361"/>
      <c r="R4361"/>
      <c r="S4361" t="s">
        <v>8329</v>
      </c>
      <c r="T4361"/>
      <c r="U4361"/>
      <c r="V4361"/>
      <c r="W4361"/>
      <c r="X4361" s="397">
        <v>8</v>
      </c>
      <c r="Y4361" s="397">
        <v>5</v>
      </c>
    </row>
    <row r="4362" spans="1:25" x14ac:dyDescent="0.25">
      <c r="A4362">
        <f>'Page 1 - General Information'!$G$12</f>
        <v>101260303</v>
      </c>
      <c r="B4362" t="str">
        <f>'Page 1 - General Information'!$G$16</f>
        <v>6001</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101260303</v>
      </c>
      <c r="B4363" t="str">
        <f>'Page 1 - General Information'!$G$16</f>
        <v>6001</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101260303</v>
      </c>
      <c r="B4364" t="str">
        <f>'Page 1 - General Information'!$G$16</f>
        <v>6001</v>
      </c>
      <c r="C4364" s="395" t="s">
        <v>19068</v>
      </c>
      <c r="D4364"/>
      <c r="E4364"/>
      <c r="F4364"/>
      <c r="G4364"/>
      <c r="H4364"/>
      <c r="I4364"/>
      <c r="J4364"/>
      <c r="K4364"/>
      <c r="L4364"/>
      <c r="M4364"/>
      <c r="N4364" t="s">
        <v>8278</v>
      </c>
      <c r="O4364"/>
      <c r="P4364" s="401">
        <f>INDEX('Page 3 - Financial Information'!$K$16:$X$186,Y4364,X4364)</f>
        <v>17738.62</v>
      </c>
      <c r="Q4364"/>
      <c r="R4364"/>
      <c r="S4364" t="s">
        <v>8332</v>
      </c>
      <c r="T4364"/>
      <c r="U4364"/>
      <c r="V4364"/>
      <c r="W4364"/>
      <c r="X4364" s="397">
        <v>13</v>
      </c>
      <c r="Y4364" s="397">
        <v>5</v>
      </c>
    </row>
    <row r="4365" spans="1:25" x14ac:dyDescent="0.25">
      <c r="A4365">
        <f>'Page 1 - General Information'!$G$12</f>
        <v>101260303</v>
      </c>
      <c r="B4365" t="str">
        <f>'Page 1 - General Information'!$G$16</f>
        <v>6001</v>
      </c>
      <c r="C4365" s="395" t="s">
        <v>19068</v>
      </c>
      <c r="D4365"/>
      <c r="E4365"/>
      <c r="F4365"/>
      <c r="G4365"/>
      <c r="H4365"/>
      <c r="I4365"/>
      <c r="J4365"/>
      <c r="K4365"/>
      <c r="L4365"/>
      <c r="M4365"/>
      <c r="N4365" t="s">
        <v>8278</v>
      </c>
      <c r="O4365"/>
      <c r="P4365" s="401">
        <f>INDEX('Page 3 - Financial Information'!$K$16:$X$186,Y4365,X4365)</f>
        <v>14639.29</v>
      </c>
      <c r="Q4365"/>
      <c r="R4365"/>
      <c r="S4365" t="s">
        <v>8333</v>
      </c>
      <c r="T4365"/>
      <c r="U4365"/>
      <c r="V4365"/>
      <c r="W4365"/>
      <c r="X4365" s="397">
        <v>14</v>
      </c>
      <c r="Y4365" s="397">
        <v>5</v>
      </c>
    </row>
    <row r="4366" spans="1:25" x14ac:dyDescent="0.25">
      <c r="A4366">
        <f>'Page 1 - General Information'!$G$12</f>
        <v>101260303</v>
      </c>
      <c r="B4366" t="str">
        <f>'Page 1 - General Information'!$G$16</f>
        <v>6001</v>
      </c>
      <c r="C4366" s="395" t="s">
        <v>19068</v>
      </c>
      <c r="D4366"/>
      <c r="E4366"/>
      <c r="F4366"/>
      <c r="G4366"/>
      <c r="H4366"/>
      <c r="I4366"/>
      <c r="J4366"/>
      <c r="K4366"/>
      <c r="L4366"/>
      <c r="M4366"/>
      <c r="N4366" t="s">
        <v>8278</v>
      </c>
      <c r="O4366"/>
      <c r="P4366" s="401">
        <f>INDEX('Page 3 - Financial Information'!$K$16:$X$186,Y4366,X4366)</f>
        <v>4822.55</v>
      </c>
      <c r="Q4366"/>
      <c r="R4366"/>
      <c r="S4366" t="s">
        <v>8334</v>
      </c>
      <c r="T4366"/>
      <c r="U4366"/>
      <c r="V4366"/>
      <c r="W4366"/>
      <c r="X4366" s="397">
        <v>1</v>
      </c>
      <c r="Y4366" s="397">
        <v>6</v>
      </c>
    </row>
    <row r="4367" spans="1:25" x14ac:dyDescent="0.25">
      <c r="A4367">
        <f>'Page 1 - General Information'!$G$12</f>
        <v>101260303</v>
      </c>
      <c r="B4367" t="str">
        <f>'Page 1 - General Information'!$G$16</f>
        <v>6001</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101260303</v>
      </c>
      <c r="B4368" t="str">
        <f>'Page 1 - General Information'!$G$16</f>
        <v>6001</v>
      </c>
      <c r="C4368" s="395" t="s">
        <v>19068</v>
      </c>
      <c r="D4368"/>
      <c r="E4368"/>
      <c r="F4368"/>
      <c r="G4368"/>
      <c r="H4368"/>
      <c r="I4368"/>
      <c r="J4368"/>
      <c r="K4368"/>
      <c r="L4368"/>
      <c r="M4368"/>
      <c r="N4368" t="s">
        <v>8278</v>
      </c>
      <c r="O4368"/>
      <c r="P4368" s="401">
        <f>INDEX('Page 3 - Financial Information'!$K$16:$X$186,Y4368,X4368)</f>
        <v>1622.55</v>
      </c>
      <c r="Q4368"/>
      <c r="R4368"/>
      <c r="S4368" t="s">
        <v>8336</v>
      </c>
      <c r="T4368"/>
      <c r="U4368"/>
      <c r="V4368"/>
      <c r="W4368"/>
      <c r="X4368" s="397">
        <v>4</v>
      </c>
      <c r="Y4368" s="397">
        <v>6</v>
      </c>
    </row>
    <row r="4369" spans="1:25" x14ac:dyDescent="0.25">
      <c r="A4369">
        <f>'Page 1 - General Information'!$G$12</f>
        <v>101260303</v>
      </c>
      <c r="B4369" t="str">
        <f>'Page 1 - General Information'!$G$16</f>
        <v>6001</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101260303</v>
      </c>
      <c r="B4370" t="str">
        <f>'Page 1 - General Information'!$G$16</f>
        <v>6001</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101260303</v>
      </c>
      <c r="B4371" t="str">
        <f>'Page 1 - General Information'!$G$16</f>
        <v>6001</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101260303</v>
      </c>
      <c r="B4372" t="str">
        <f>'Page 1 - General Information'!$G$16</f>
        <v>6001</v>
      </c>
      <c r="C4372" s="395" t="s">
        <v>19068</v>
      </c>
      <c r="D4372"/>
      <c r="E4372"/>
      <c r="F4372"/>
      <c r="G4372"/>
      <c r="H4372"/>
      <c r="I4372"/>
      <c r="J4372"/>
      <c r="K4372"/>
      <c r="L4372"/>
      <c r="M4372"/>
      <c r="N4372" t="s">
        <v>8278</v>
      </c>
      <c r="O4372"/>
      <c r="P4372" s="401">
        <f>INDEX('Page 3 - Financial Information'!$K$16:$X$186,Y4372,X4372)</f>
        <v>3200</v>
      </c>
      <c r="Q4372"/>
      <c r="R4372"/>
      <c r="S4372" t="s">
        <v>8340</v>
      </c>
      <c r="T4372"/>
      <c r="U4372"/>
      <c r="V4372"/>
      <c r="W4372"/>
      <c r="X4372" s="397">
        <v>8</v>
      </c>
      <c r="Y4372" s="397">
        <v>6</v>
      </c>
    </row>
    <row r="4373" spans="1:25" x14ac:dyDescent="0.25">
      <c r="A4373">
        <f>'Page 1 - General Information'!$G$12</f>
        <v>101260303</v>
      </c>
      <c r="B4373" t="str">
        <f>'Page 1 - General Information'!$G$16</f>
        <v>6001</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101260303</v>
      </c>
      <c r="B4374" t="str">
        <f>'Page 1 - General Information'!$G$16</f>
        <v>6001</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101260303</v>
      </c>
      <c r="B4375" t="str">
        <f>'Page 1 - General Information'!$G$16</f>
        <v>6001</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101260303</v>
      </c>
      <c r="B4376" t="str">
        <f>'Page 1 - General Information'!$G$16</f>
        <v>6001</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101260303</v>
      </c>
      <c r="B4377" t="str">
        <f>'Page 1 - General Information'!$G$16</f>
        <v>6001</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101260303</v>
      </c>
      <c r="B4378" t="str">
        <f>'Page 1 - General Information'!$G$16</f>
        <v>6001</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101260303</v>
      </c>
      <c r="B4379" t="str">
        <f>'Page 1 - General Information'!$G$16</f>
        <v>6001</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101260303</v>
      </c>
      <c r="B4380" t="str">
        <f>'Page 1 - General Information'!$G$16</f>
        <v>6001</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101260303</v>
      </c>
      <c r="B4381" t="str">
        <f>'Page 1 - General Information'!$G$16</f>
        <v>6001</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101260303</v>
      </c>
      <c r="B4382" t="str">
        <f>'Page 1 - General Information'!$G$16</f>
        <v>6001</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101260303</v>
      </c>
      <c r="B4383" t="str">
        <f>'Page 1 - General Information'!$G$16</f>
        <v>6001</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101260303</v>
      </c>
      <c r="B4384" t="str">
        <f>'Page 1 - General Information'!$G$16</f>
        <v>6001</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101260303</v>
      </c>
      <c r="B4385" t="str">
        <f>'Page 1 - General Information'!$G$16</f>
        <v>6001</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101260303</v>
      </c>
      <c r="B4386" t="str">
        <f>'Page 1 - General Information'!$G$16</f>
        <v>6001</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101260303</v>
      </c>
      <c r="B4387" t="str">
        <f>'Page 1 - General Information'!$G$16</f>
        <v>6001</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101260303</v>
      </c>
      <c r="B4388" t="str">
        <f>'Page 1 - General Information'!$G$16</f>
        <v>6001</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101260303</v>
      </c>
      <c r="B4389" t="str">
        <f>'Page 1 - General Information'!$G$16</f>
        <v>6001</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101260303</v>
      </c>
      <c r="B4390" t="str">
        <f>'Page 1 - General Information'!$G$16</f>
        <v>6001</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101260303</v>
      </c>
      <c r="B4391" t="str">
        <f>'Page 1 - General Information'!$G$16</f>
        <v>6001</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101260303</v>
      </c>
      <c r="B4392" t="str">
        <f>'Page 1 - General Information'!$G$16</f>
        <v>6001</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101260303</v>
      </c>
      <c r="B4393" t="str">
        <f>'Page 1 - General Information'!$G$16</f>
        <v>6001</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101260303</v>
      </c>
      <c r="B4394" t="str">
        <f>'Page 1 - General Information'!$G$16</f>
        <v>6001</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101260303</v>
      </c>
      <c r="B4395" t="str">
        <f>'Page 1 - General Information'!$G$16</f>
        <v>6001</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101260303</v>
      </c>
      <c r="B4396" t="str">
        <f>'Page 1 - General Information'!$G$16</f>
        <v>6001</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101260303</v>
      </c>
      <c r="B4397" t="str">
        <f>'Page 1 - General Information'!$G$16</f>
        <v>6001</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101260303</v>
      </c>
      <c r="B4398" t="str">
        <f>'Page 1 - General Information'!$G$16</f>
        <v>6001</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101260303</v>
      </c>
      <c r="B4399" t="str">
        <f>'Page 1 - General Information'!$G$16</f>
        <v>6001</v>
      </c>
      <c r="C4399" s="395" t="s">
        <v>19068</v>
      </c>
      <c r="D4399"/>
      <c r="E4399"/>
      <c r="F4399"/>
      <c r="G4399"/>
      <c r="H4399"/>
      <c r="I4399"/>
      <c r="J4399"/>
      <c r="K4399"/>
      <c r="L4399"/>
      <c r="M4399"/>
      <c r="N4399" t="s">
        <v>8278</v>
      </c>
      <c r="O4399"/>
      <c r="P4399" s="401">
        <f>INDEX('Page 3 - Financial Information'!$K$16:$X$186,Y4399,X4399)</f>
        <v>17588.45</v>
      </c>
      <c r="Q4399"/>
      <c r="R4399"/>
      <c r="S4399" t="s">
        <v>8367</v>
      </c>
      <c r="T4399"/>
      <c r="U4399"/>
      <c r="V4399"/>
      <c r="W4399"/>
      <c r="X4399" s="397">
        <v>1</v>
      </c>
      <c r="Y4399" s="397">
        <v>9</v>
      </c>
    </row>
    <row r="4400" spans="1:25" x14ac:dyDescent="0.25">
      <c r="A4400">
        <f>'Page 1 - General Information'!$G$12</f>
        <v>101260303</v>
      </c>
      <c r="B4400" t="str">
        <f>'Page 1 - General Information'!$G$16</f>
        <v>6001</v>
      </c>
      <c r="C4400" s="395" t="s">
        <v>19068</v>
      </c>
      <c r="D4400"/>
      <c r="E4400"/>
      <c r="F4400"/>
      <c r="G4400"/>
      <c r="H4400"/>
      <c r="I4400"/>
      <c r="J4400"/>
      <c r="K4400"/>
      <c r="L4400"/>
      <c r="M4400"/>
      <c r="N4400" t="s">
        <v>8278</v>
      </c>
      <c r="O4400"/>
      <c r="P4400" s="401">
        <f>INDEX('Page 3 - Financial Information'!$K$16:$X$186,Y4400,X4400)</f>
        <v>3991.05</v>
      </c>
      <c r="Q4400"/>
      <c r="R4400"/>
      <c r="S4400" t="s">
        <v>8368</v>
      </c>
      <c r="T4400"/>
      <c r="U4400"/>
      <c r="V4400"/>
      <c r="W4400"/>
      <c r="X4400" s="397">
        <v>3</v>
      </c>
      <c r="Y4400" s="397">
        <v>9</v>
      </c>
    </row>
    <row r="4401" spans="1:25" x14ac:dyDescent="0.25">
      <c r="A4401">
        <f>'Page 1 - General Information'!$G$12</f>
        <v>101260303</v>
      </c>
      <c r="B4401" t="str">
        <f>'Page 1 - General Information'!$G$16</f>
        <v>6001</v>
      </c>
      <c r="C4401" s="395" t="s">
        <v>19068</v>
      </c>
      <c r="D4401"/>
      <c r="E4401"/>
      <c r="F4401"/>
      <c r="G4401"/>
      <c r="H4401"/>
      <c r="I4401"/>
      <c r="J4401"/>
      <c r="K4401"/>
      <c r="L4401"/>
      <c r="M4401"/>
      <c r="N4401" t="s">
        <v>8278</v>
      </c>
      <c r="O4401"/>
      <c r="P4401" s="401">
        <f>INDEX('Page 3 - Financial Information'!$K$16:$X$186,Y4401,X4401)</f>
        <v>2367</v>
      </c>
      <c r="Q4401"/>
      <c r="R4401"/>
      <c r="S4401" t="s">
        <v>8369</v>
      </c>
      <c r="T4401"/>
      <c r="U4401"/>
      <c r="V4401"/>
      <c r="W4401"/>
      <c r="X4401" s="397">
        <v>4</v>
      </c>
      <c r="Y4401" s="397">
        <v>9</v>
      </c>
    </row>
    <row r="4402" spans="1:25" x14ac:dyDescent="0.25">
      <c r="A4402">
        <f>'Page 1 - General Information'!$G$12</f>
        <v>101260303</v>
      </c>
      <c r="B4402" t="str">
        <f>'Page 1 - General Information'!$G$16</f>
        <v>6001</v>
      </c>
      <c r="C4402" s="395" t="s">
        <v>19068</v>
      </c>
      <c r="D4402"/>
      <c r="E4402"/>
      <c r="F4402"/>
      <c r="G4402"/>
      <c r="H4402"/>
      <c r="I4402"/>
      <c r="J4402"/>
      <c r="K4402"/>
      <c r="L4402"/>
      <c r="M4402"/>
      <c r="N4402" t="s">
        <v>8278</v>
      </c>
      <c r="O4402"/>
      <c r="P4402" s="401">
        <f>INDEX('Page 3 - Financial Information'!$K$16:$X$186,Y4402,X4402)</f>
        <v>3115.4</v>
      </c>
      <c r="Q4402"/>
      <c r="R4402"/>
      <c r="S4402" t="s">
        <v>8370</v>
      </c>
      <c r="T4402"/>
      <c r="U4402"/>
      <c r="V4402"/>
      <c r="W4402"/>
      <c r="X4402" s="397">
        <v>5</v>
      </c>
      <c r="Y4402" s="397">
        <v>9</v>
      </c>
    </row>
    <row r="4403" spans="1:25" x14ac:dyDescent="0.25">
      <c r="A4403">
        <f>'Page 1 - General Information'!$G$12</f>
        <v>101260303</v>
      </c>
      <c r="B4403" t="str">
        <f>'Page 1 - General Information'!$G$16</f>
        <v>6001</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101260303</v>
      </c>
      <c r="B4404" t="str">
        <f>'Page 1 - General Information'!$G$16</f>
        <v>6001</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101260303</v>
      </c>
      <c r="B4405" t="str">
        <f>'Page 1 - General Information'!$G$16</f>
        <v>6001</v>
      </c>
      <c r="C4405" s="395" t="s">
        <v>19068</v>
      </c>
      <c r="D4405"/>
      <c r="E4405"/>
      <c r="F4405"/>
      <c r="G4405"/>
      <c r="H4405"/>
      <c r="I4405"/>
      <c r="J4405"/>
      <c r="K4405"/>
      <c r="L4405"/>
      <c r="M4405"/>
      <c r="N4405" t="s">
        <v>8278</v>
      </c>
      <c r="O4405"/>
      <c r="P4405" s="401">
        <f>INDEX('Page 3 - Financial Information'!$K$16:$X$186,Y4405,X4405)</f>
        <v>8115</v>
      </c>
      <c r="Q4405"/>
      <c r="R4405"/>
      <c r="S4405" t="s">
        <v>8373</v>
      </c>
      <c r="T4405"/>
      <c r="U4405"/>
      <c r="V4405"/>
      <c r="W4405"/>
      <c r="X4405" s="397">
        <v>8</v>
      </c>
      <c r="Y4405" s="397">
        <v>9</v>
      </c>
    </row>
    <row r="4406" spans="1:25" x14ac:dyDescent="0.25">
      <c r="A4406">
        <f>'Page 1 - General Information'!$G$12</f>
        <v>101260303</v>
      </c>
      <c r="B4406" t="str">
        <f>'Page 1 - General Information'!$G$16</f>
        <v>6001</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101260303</v>
      </c>
      <c r="B4407" t="str">
        <f>'Page 1 - General Information'!$G$16</f>
        <v>6001</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101260303</v>
      </c>
      <c r="B4408" t="str">
        <f>'Page 1 - General Information'!$G$16</f>
        <v>6001</v>
      </c>
      <c r="C4408" s="395" t="s">
        <v>19068</v>
      </c>
      <c r="D4408"/>
      <c r="E4408"/>
      <c r="F4408"/>
      <c r="G4408"/>
      <c r="H4408"/>
      <c r="I4408"/>
      <c r="J4408"/>
      <c r="K4408"/>
      <c r="L4408"/>
      <c r="M4408"/>
      <c r="N4408" t="s">
        <v>8278</v>
      </c>
      <c r="O4408"/>
      <c r="P4408" s="401">
        <f>INDEX('Page 3 - Financial Information'!$K$16:$X$186,Y4408,X4408)</f>
        <v>5847</v>
      </c>
      <c r="Q4408"/>
      <c r="R4408"/>
      <c r="S4408" t="s">
        <v>8376</v>
      </c>
      <c r="T4408"/>
      <c r="U4408"/>
      <c r="V4408"/>
      <c r="W4408"/>
      <c r="X4408" s="397">
        <v>13</v>
      </c>
      <c r="Y4408" s="397">
        <v>9</v>
      </c>
    </row>
    <row r="4409" spans="1:25" x14ac:dyDescent="0.25">
      <c r="A4409">
        <f>'Page 1 - General Information'!$G$12</f>
        <v>101260303</v>
      </c>
      <c r="B4409" t="str">
        <f>'Page 1 - General Information'!$G$16</f>
        <v>6001</v>
      </c>
      <c r="C4409" s="395" t="s">
        <v>19068</v>
      </c>
      <c r="D4409"/>
      <c r="E4409"/>
      <c r="F4409"/>
      <c r="G4409"/>
      <c r="H4409"/>
      <c r="I4409"/>
      <c r="J4409"/>
      <c r="K4409"/>
      <c r="L4409"/>
      <c r="M4409"/>
      <c r="N4409" t="s">
        <v>8278</v>
      </c>
      <c r="O4409"/>
      <c r="P4409" s="401">
        <f>INDEX('Page 3 - Financial Information'!$K$16:$X$186,Y4409,X4409)</f>
        <v>1952.16</v>
      </c>
      <c r="Q4409"/>
      <c r="R4409"/>
      <c r="S4409" t="s">
        <v>8377</v>
      </c>
      <c r="T4409"/>
      <c r="U4409"/>
      <c r="V4409"/>
      <c r="W4409"/>
      <c r="X4409" s="397">
        <v>14</v>
      </c>
      <c r="Y4409" s="397">
        <v>9</v>
      </c>
    </row>
    <row r="4410" spans="1:25" x14ac:dyDescent="0.25">
      <c r="A4410">
        <f>'Page 1 - General Information'!$G$12</f>
        <v>101260303</v>
      </c>
      <c r="B4410" t="str">
        <f>'Page 1 - General Information'!$G$16</f>
        <v>6001</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101260303</v>
      </c>
      <c r="B4411" t="str">
        <f>'Page 1 - General Information'!$G$16</f>
        <v>6001</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101260303</v>
      </c>
      <c r="B4412" t="str">
        <f>'Page 1 - General Information'!$G$16</f>
        <v>6001</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101260303</v>
      </c>
      <c r="B4413" t="str">
        <f>'Page 1 - General Information'!$G$16</f>
        <v>6001</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101260303</v>
      </c>
      <c r="B4414" t="str">
        <f>'Page 1 - General Information'!$G$16</f>
        <v>6001</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101260303</v>
      </c>
      <c r="B4415" t="str">
        <f>'Page 1 - General Information'!$G$16</f>
        <v>6001</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101260303</v>
      </c>
      <c r="B4416" t="str">
        <f>'Page 1 - General Information'!$G$16</f>
        <v>6001</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101260303</v>
      </c>
      <c r="B4417" t="str">
        <f>'Page 1 - General Information'!$G$16</f>
        <v>6001</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101260303</v>
      </c>
      <c r="B4418" t="str">
        <f>'Page 1 - General Information'!$G$16</f>
        <v>6001</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101260303</v>
      </c>
      <c r="B4419" t="str">
        <f>'Page 1 - General Information'!$G$16</f>
        <v>6001</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101260303</v>
      </c>
      <c r="B4420" t="str">
        <f>'Page 1 - General Information'!$G$16</f>
        <v>6001</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101260303</v>
      </c>
      <c r="B4421" t="str">
        <f>'Page 1 - General Information'!$G$16</f>
        <v>6001</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101260303</v>
      </c>
      <c r="B4422" t="str">
        <f>'Page 1 - General Information'!$G$16</f>
        <v>6001</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101260303</v>
      </c>
      <c r="B4423" t="str">
        <f>'Page 1 - General Information'!$G$16</f>
        <v>6001</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101260303</v>
      </c>
      <c r="B4424" t="str">
        <f>'Page 1 - General Information'!$G$16</f>
        <v>6001</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101260303</v>
      </c>
      <c r="B4425" t="str">
        <f>'Page 1 - General Information'!$G$16</f>
        <v>6001</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101260303</v>
      </c>
      <c r="B4426" t="str">
        <f>'Page 1 - General Information'!$G$16</f>
        <v>6001</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101260303</v>
      </c>
      <c r="B4427" t="str">
        <f>'Page 1 - General Information'!$G$16</f>
        <v>6001</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101260303</v>
      </c>
      <c r="B4428" t="str">
        <f>'Page 1 - General Information'!$G$16</f>
        <v>6001</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101260303</v>
      </c>
      <c r="B4429" t="str">
        <f>'Page 1 - General Information'!$G$16</f>
        <v>6001</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101260303</v>
      </c>
      <c r="B4430" t="str">
        <f>'Page 1 - General Information'!$G$16</f>
        <v>6001</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101260303</v>
      </c>
      <c r="B4431" t="str">
        <f>'Page 1 - General Information'!$G$16</f>
        <v>6001</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101260303</v>
      </c>
      <c r="B4432" t="str">
        <f>'Page 1 - General Information'!$G$16</f>
        <v>6001</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101260303</v>
      </c>
      <c r="B4433" t="str">
        <f>'Page 1 - General Information'!$G$16</f>
        <v>6001</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101260303</v>
      </c>
      <c r="B4434" t="str">
        <f>'Page 1 - General Information'!$G$16</f>
        <v>6001</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101260303</v>
      </c>
      <c r="B4435" t="str">
        <f>'Page 1 - General Information'!$G$16</f>
        <v>6001</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101260303</v>
      </c>
      <c r="B4436" t="str">
        <f>'Page 1 - General Information'!$G$16</f>
        <v>6001</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101260303</v>
      </c>
      <c r="B4437" t="str">
        <f>'Page 1 - General Information'!$G$16</f>
        <v>6001</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101260303</v>
      </c>
      <c r="B4438" t="str">
        <f>'Page 1 - General Information'!$G$16</f>
        <v>6001</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101260303</v>
      </c>
      <c r="B4439" t="str">
        <f>'Page 1 - General Information'!$G$16</f>
        <v>6001</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101260303</v>
      </c>
      <c r="B4440" t="str">
        <f>'Page 1 - General Information'!$G$16</f>
        <v>6001</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101260303</v>
      </c>
      <c r="B4441" t="str">
        <f>'Page 1 - General Information'!$G$16</f>
        <v>6001</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101260303</v>
      </c>
      <c r="B4442" t="str">
        <f>'Page 1 - General Information'!$G$16</f>
        <v>6001</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101260303</v>
      </c>
      <c r="B4443" t="str">
        <f>'Page 1 - General Information'!$G$16</f>
        <v>6001</v>
      </c>
      <c r="C4443" s="395" t="s">
        <v>19068</v>
      </c>
      <c r="D4443"/>
      <c r="E4443"/>
      <c r="F4443"/>
      <c r="G4443"/>
      <c r="H4443"/>
      <c r="I4443"/>
      <c r="J4443"/>
      <c r="K4443"/>
      <c r="L4443"/>
      <c r="M4443"/>
      <c r="N4443" t="s">
        <v>8278</v>
      </c>
      <c r="O4443"/>
      <c r="P4443" s="401">
        <f>INDEX('Page 3 - Financial Information'!$K$16:$X$186,Y4443,X4443)</f>
        <v>11626.16</v>
      </c>
      <c r="Q4443"/>
      <c r="R4443"/>
      <c r="S4443" t="s">
        <v>8411</v>
      </c>
      <c r="T4443"/>
      <c r="U4443"/>
      <c r="V4443"/>
      <c r="W4443"/>
      <c r="X4443" s="397">
        <v>1</v>
      </c>
      <c r="Y4443" s="397">
        <v>13</v>
      </c>
    </row>
    <row r="4444" spans="1:25" x14ac:dyDescent="0.25">
      <c r="A4444">
        <f>'Page 1 - General Information'!$G$12</f>
        <v>101260303</v>
      </c>
      <c r="B4444" t="str">
        <f>'Page 1 - General Information'!$G$16</f>
        <v>6001</v>
      </c>
      <c r="C4444" s="395" t="s">
        <v>19068</v>
      </c>
      <c r="D4444"/>
      <c r="E4444"/>
      <c r="F4444"/>
      <c r="G4444"/>
      <c r="H4444"/>
      <c r="I4444"/>
      <c r="J4444"/>
      <c r="K4444"/>
      <c r="L4444"/>
      <c r="M4444"/>
      <c r="N4444" t="s">
        <v>8278</v>
      </c>
      <c r="O4444"/>
      <c r="P4444" s="401">
        <f>INDEX('Page 3 - Financial Information'!$K$16:$X$186,Y4444,X4444)</f>
        <v>1807.17</v>
      </c>
      <c r="Q4444"/>
      <c r="R4444"/>
      <c r="S4444" t="s">
        <v>8412</v>
      </c>
      <c r="T4444"/>
      <c r="U4444"/>
      <c r="V4444"/>
      <c r="W4444"/>
      <c r="X4444" s="397">
        <v>3</v>
      </c>
      <c r="Y4444" s="397">
        <v>13</v>
      </c>
    </row>
    <row r="4445" spans="1:25" x14ac:dyDescent="0.25">
      <c r="A4445">
        <f>'Page 1 - General Information'!$G$12</f>
        <v>101260303</v>
      </c>
      <c r="B4445" t="str">
        <f>'Page 1 - General Information'!$G$16</f>
        <v>6001</v>
      </c>
      <c r="C4445" s="395" t="s">
        <v>19068</v>
      </c>
      <c r="D4445"/>
      <c r="E4445"/>
      <c r="F4445"/>
      <c r="G4445"/>
      <c r="H4445"/>
      <c r="I4445"/>
      <c r="J4445"/>
      <c r="K4445"/>
      <c r="L4445"/>
      <c r="M4445"/>
      <c r="N4445" t="s">
        <v>8278</v>
      </c>
      <c r="O4445"/>
      <c r="P4445" s="401">
        <f>INDEX('Page 3 - Financial Information'!$K$16:$X$186,Y4445,X4445)</f>
        <v>1914</v>
      </c>
      <c r="Q4445"/>
      <c r="R4445"/>
      <c r="S4445" t="s">
        <v>8413</v>
      </c>
      <c r="T4445"/>
      <c r="U4445"/>
      <c r="V4445"/>
      <c r="W4445"/>
      <c r="X4445" s="397">
        <v>4</v>
      </c>
      <c r="Y4445" s="397">
        <v>13</v>
      </c>
    </row>
    <row r="4446" spans="1:25" x14ac:dyDescent="0.25">
      <c r="A4446">
        <f>'Page 1 - General Information'!$G$12</f>
        <v>101260303</v>
      </c>
      <c r="B4446" t="str">
        <f>'Page 1 - General Information'!$G$16</f>
        <v>6001</v>
      </c>
      <c r="C4446" s="395" t="s">
        <v>19068</v>
      </c>
      <c r="D4446"/>
      <c r="E4446"/>
      <c r="F4446"/>
      <c r="G4446"/>
      <c r="H4446"/>
      <c r="I4446"/>
      <c r="J4446"/>
      <c r="K4446"/>
      <c r="L4446"/>
      <c r="M4446"/>
      <c r="N4446" t="s">
        <v>8278</v>
      </c>
      <c r="O4446"/>
      <c r="P4446" s="401">
        <f>INDEX('Page 3 - Financial Information'!$K$16:$X$186,Y4446,X4446)</f>
        <v>1878.99</v>
      </c>
      <c r="Q4446"/>
      <c r="R4446"/>
      <c r="S4446" t="s">
        <v>8414</v>
      </c>
      <c r="T4446"/>
      <c r="U4446"/>
      <c r="V4446"/>
      <c r="W4446"/>
      <c r="X4446" s="397">
        <v>5</v>
      </c>
      <c r="Y4446" s="397">
        <v>13</v>
      </c>
    </row>
    <row r="4447" spans="1:25" x14ac:dyDescent="0.25">
      <c r="A4447">
        <f>'Page 1 - General Information'!$G$12</f>
        <v>101260303</v>
      </c>
      <c r="B4447" t="str">
        <f>'Page 1 - General Information'!$G$16</f>
        <v>6001</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101260303</v>
      </c>
      <c r="B4448" t="str">
        <f>'Page 1 - General Information'!$G$16</f>
        <v>6001</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101260303</v>
      </c>
      <c r="B4449" t="str">
        <f>'Page 1 - General Information'!$G$16</f>
        <v>6001</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101260303</v>
      </c>
      <c r="B4450" t="str">
        <f>'Page 1 - General Information'!$G$16</f>
        <v>6001</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101260303</v>
      </c>
      <c r="B4451" t="str">
        <f>'Page 1 - General Information'!$G$16</f>
        <v>6001</v>
      </c>
      <c r="C4451" s="395" t="s">
        <v>19068</v>
      </c>
      <c r="D4451"/>
      <c r="E4451"/>
      <c r="F4451"/>
      <c r="G4451"/>
      <c r="H4451"/>
      <c r="I4451"/>
      <c r="J4451"/>
      <c r="K4451"/>
      <c r="L4451"/>
      <c r="M4451"/>
      <c r="N4451" t="s">
        <v>8278</v>
      </c>
      <c r="O4451"/>
      <c r="P4451" s="401">
        <f>INDEX('Page 3 - Financial Information'!$K$16:$X$186,Y4451,X4451)</f>
        <v>6026</v>
      </c>
      <c r="Q4451"/>
      <c r="R4451"/>
      <c r="S4451" t="s">
        <v>8419</v>
      </c>
      <c r="T4451"/>
      <c r="U4451"/>
      <c r="V4451"/>
      <c r="W4451"/>
      <c r="X4451" s="397">
        <v>10</v>
      </c>
      <c r="Y4451" s="397">
        <v>13</v>
      </c>
    </row>
    <row r="4452" spans="1:25" x14ac:dyDescent="0.25">
      <c r="A4452">
        <f>'Page 1 - General Information'!$G$12</f>
        <v>101260303</v>
      </c>
      <c r="B4452" t="str">
        <f>'Page 1 - General Information'!$G$16</f>
        <v>6001</v>
      </c>
      <c r="C4452" s="395" t="s">
        <v>19068</v>
      </c>
      <c r="D4452"/>
      <c r="E4452"/>
      <c r="F4452"/>
      <c r="G4452"/>
      <c r="H4452"/>
      <c r="I4452"/>
      <c r="J4452"/>
      <c r="K4452"/>
      <c r="L4452"/>
      <c r="M4452"/>
      <c r="N4452" t="s">
        <v>8278</v>
      </c>
      <c r="O4452"/>
      <c r="P4452" s="401">
        <f>INDEX('Page 3 - Financial Information'!$K$16:$X$186,Y4452,X4452)</f>
        <v>5849</v>
      </c>
      <c r="Q4452"/>
      <c r="R4452"/>
      <c r="S4452" t="s">
        <v>8420</v>
      </c>
      <c r="T4452"/>
      <c r="U4452"/>
      <c r="V4452"/>
      <c r="W4452"/>
      <c r="X4452" s="397">
        <v>13</v>
      </c>
      <c r="Y4452" s="397">
        <v>13</v>
      </c>
    </row>
    <row r="4453" spans="1:25" x14ac:dyDescent="0.25">
      <c r="A4453">
        <f>'Page 1 - General Information'!$G$12</f>
        <v>101260303</v>
      </c>
      <c r="B4453" t="str">
        <f>'Page 1 - General Information'!$G$16</f>
        <v>6001</v>
      </c>
      <c r="C4453" s="395" t="s">
        <v>19068</v>
      </c>
      <c r="D4453"/>
      <c r="E4453"/>
      <c r="F4453"/>
      <c r="G4453"/>
      <c r="H4453"/>
      <c r="I4453"/>
      <c r="J4453"/>
      <c r="K4453"/>
      <c r="L4453"/>
      <c r="M4453"/>
      <c r="N4453" t="s">
        <v>8278</v>
      </c>
      <c r="O4453"/>
      <c r="P4453" s="401">
        <f>INDEX('Page 3 - Financial Information'!$K$16:$X$186,Y4453,X4453)</f>
        <v>5656</v>
      </c>
      <c r="Q4453"/>
      <c r="R4453"/>
      <c r="S4453" t="s">
        <v>8421</v>
      </c>
      <c r="T4453"/>
      <c r="U4453"/>
      <c r="V4453"/>
      <c r="W4453"/>
      <c r="X4453" s="397">
        <v>14</v>
      </c>
      <c r="Y4453" s="397">
        <v>13</v>
      </c>
    </row>
    <row r="4454" spans="1:25" x14ac:dyDescent="0.25">
      <c r="A4454">
        <f>'Page 1 - General Information'!$G$12</f>
        <v>101260303</v>
      </c>
      <c r="B4454" t="str">
        <f>'Page 1 - General Information'!$G$16</f>
        <v>6001</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101260303</v>
      </c>
      <c r="B4455" t="str">
        <f>'Page 1 - General Information'!$G$16</f>
        <v>6001</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101260303</v>
      </c>
      <c r="B4456" t="str">
        <f>'Page 1 - General Information'!$G$16</f>
        <v>6001</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101260303</v>
      </c>
      <c r="B4457" t="str">
        <f>'Page 1 - General Information'!$G$16</f>
        <v>6001</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101260303</v>
      </c>
      <c r="B4458" t="str">
        <f>'Page 1 - General Information'!$G$16</f>
        <v>6001</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101260303</v>
      </c>
      <c r="B4459" t="str">
        <f>'Page 1 - General Information'!$G$16</f>
        <v>6001</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101260303</v>
      </c>
      <c r="B4460" t="str">
        <f>'Page 1 - General Information'!$G$16</f>
        <v>6001</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101260303</v>
      </c>
      <c r="B4461" t="str">
        <f>'Page 1 - General Information'!$G$16</f>
        <v>6001</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101260303</v>
      </c>
      <c r="B4462" t="str">
        <f>'Page 1 - General Information'!$G$16</f>
        <v>6001</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101260303</v>
      </c>
      <c r="B4463" t="str">
        <f>'Page 1 - General Information'!$G$16</f>
        <v>6001</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101260303</v>
      </c>
      <c r="B4464" t="str">
        <f>'Page 1 - General Information'!$G$16</f>
        <v>6001</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101260303</v>
      </c>
      <c r="B4465" t="str">
        <f>'Page 1 - General Information'!$G$16</f>
        <v>6001</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101260303</v>
      </c>
      <c r="B4466" t="str">
        <f>'Page 1 - General Information'!$G$16</f>
        <v>6001</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101260303</v>
      </c>
      <c r="B4467" t="str">
        <f>'Page 1 - General Information'!$G$16</f>
        <v>6001</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101260303</v>
      </c>
      <c r="B4468" t="str">
        <f>'Page 1 - General Information'!$G$16</f>
        <v>6001</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101260303</v>
      </c>
      <c r="B4469" t="str">
        <f>'Page 1 - General Information'!$G$16</f>
        <v>6001</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101260303</v>
      </c>
      <c r="B4470" t="str">
        <f>'Page 1 - General Information'!$G$16</f>
        <v>6001</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101260303</v>
      </c>
      <c r="B4471" t="str">
        <f>'Page 1 - General Information'!$G$16</f>
        <v>6001</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101260303</v>
      </c>
      <c r="B4472" t="str">
        <f>'Page 1 - General Information'!$G$16</f>
        <v>6001</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101260303</v>
      </c>
      <c r="B4473" t="str">
        <f>'Page 1 - General Information'!$G$16</f>
        <v>6001</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101260303</v>
      </c>
      <c r="B4474" t="str">
        <f>'Page 1 - General Information'!$G$16</f>
        <v>6001</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101260303</v>
      </c>
      <c r="B4475" t="str">
        <f>'Page 1 - General Information'!$G$16</f>
        <v>6001</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101260303</v>
      </c>
      <c r="B4476" t="str">
        <f>'Page 1 - General Information'!$G$16</f>
        <v>6001</v>
      </c>
      <c r="C4476" s="395" t="s">
        <v>19068</v>
      </c>
      <c r="D4476"/>
      <c r="E4476"/>
      <c r="F4476"/>
      <c r="G4476"/>
      <c r="H4476"/>
      <c r="I4476"/>
      <c r="J4476"/>
      <c r="K4476"/>
      <c r="L4476"/>
      <c r="M4476"/>
      <c r="N4476" t="s">
        <v>8278</v>
      </c>
      <c r="O4476"/>
      <c r="P4476" s="401">
        <f>INDEX('Page 3 - Financial Information'!$K$16:$X$186,Y4476,X4476)</f>
        <v>22656.58</v>
      </c>
      <c r="Q4476"/>
      <c r="R4476"/>
      <c r="S4476" t="s">
        <v>8444</v>
      </c>
      <c r="T4476"/>
      <c r="U4476"/>
      <c r="V4476"/>
      <c r="W4476"/>
      <c r="X4476" s="397">
        <v>1</v>
      </c>
      <c r="Y4476" s="397">
        <v>16</v>
      </c>
    </row>
    <row r="4477" spans="1:25" x14ac:dyDescent="0.25">
      <c r="A4477">
        <f>'Page 1 - General Information'!$G$12</f>
        <v>101260303</v>
      </c>
      <c r="B4477" t="str">
        <f>'Page 1 - General Information'!$G$16</f>
        <v>6001</v>
      </c>
      <c r="C4477" s="395" t="s">
        <v>19068</v>
      </c>
      <c r="D4477"/>
      <c r="E4477"/>
      <c r="F4477"/>
      <c r="G4477"/>
      <c r="H4477"/>
      <c r="I4477"/>
      <c r="J4477"/>
      <c r="K4477"/>
      <c r="L4477"/>
      <c r="M4477"/>
      <c r="N4477" t="s">
        <v>8278</v>
      </c>
      <c r="O4477"/>
      <c r="P4477" s="401">
        <f>INDEX('Page 3 - Financial Information'!$K$16:$X$186,Y4477,X4477)</f>
        <v>2205.13</v>
      </c>
      <c r="Q4477"/>
      <c r="R4477"/>
      <c r="S4477" t="s">
        <v>8445</v>
      </c>
      <c r="T4477"/>
      <c r="U4477"/>
      <c r="V4477"/>
      <c r="W4477"/>
      <c r="X4477" s="397">
        <v>3</v>
      </c>
      <c r="Y4477" s="397">
        <v>16</v>
      </c>
    </row>
    <row r="4478" spans="1:25" x14ac:dyDescent="0.25">
      <c r="A4478">
        <f>'Page 1 - General Information'!$G$12</f>
        <v>101260303</v>
      </c>
      <c r="B4478" t="str">
        <f>'Page 1 - General Information'!$G$16</f>
        <v>6001</v>
      </c>
      <c r="C4478" s="395" t="s">
        <v>19068</v>
      </c>
      <c r="D4478"/>
      <c r="E4478"/>
      <c r="F4478"/>
      <c r="G4478"/>
      <c r="H4478"/>
      <c r="I4478"/>
      <c r="J4478"/>
      <c r="K4478"/>
      <c r="L4478"/>
      <c r="M4478"/>
      <c r="N4478" t="s">
        <v>8278</v>
      </c>
      <c r="O4478"/>
      <c r="P4478" s="401">
        <f>INDEX('Page 3 - Financial Information'!$K$16:$X$186,Y4478,X4478)</f>
        <v>4351.45</v>
      </c>
      <c r="Q4478"/>
      <c r="R4478"/>
      <c r="S4478" t="s">
        <v>8446</v>
      </c>
      <c r="T4478"/>
      <c r="U4478"/>
      <c r="V4478"/>
      <c r="W4478"/>
      <c r="X4478" s="397">
        <v>4</v>
      </c>
      <c r="Y4478" s="397">
        <v>16</v>
      </c>
    </row>
    <row r="4479" spans="1:25" x14ac:dyDescent="0.25">
      <c r="A4479">
        <f>'Page 1 - General Information'!$G$12</f>
        <v>101260303</v>
      </c>
      <c r="B4479" t="str">
        <f>'Page 1 - General Information'!$G$16</f>
        <v>6001</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101260303</v>
      </c>
      <c r="B4480" t="str">
        <f>'Page 1 - General Information'!$G$16</f>
        <v>6001</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101260303</v>
      </c>
      <c r="B4481" t="str">
        <f>'Page 1 - General Information'!$G$16</f>
        <v>6001</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101260303</v>
      </c>
      <c r="B4482" t="str">
        <f>'Page 1 - General Information'!$G$16</f>
        <v>6001</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101260303</v>
      </c>
      <c r="B4483" t="str">
        <f>'Page 1 - General Information'!$G$16</f>
        <v>6001</v>
      </c>
      <c r="C4483" s="395" t="s">
        <v>19068</v>
      </c>
      <c r="D4483"/>
      <c r="E4483"/>
      <c r="F4483"/>
      <c r="G4483"/>
      <c r="H4483"/>
      <c r="I4483"/>
      <c r="J4483"/>
      <c r="K4483"/>
      <c r="L4483"/>
      <c r="M4483"/>
      <c r="N4483" t="s">
        <v>8278</v>
      </c>
      <c r="O4483"/>
      <c r="P4483" s="401">
        <f>INDEX('Page 3 - Financial Information'!$K$16:$X$186,Y4483,X4483)</f>
        <v>16100</v>
      </c>
      <c r="Q4483"/>
      <c r="R4483"/>
      <c r="S4483" t="s">
        <v>8451</v>
      </c>
      <c r="T4483"/>
      <c r="U4483"/>
      <c r="V4483"/>
      <c r="W4483"/>
      <c r="X4483" s="397">
        <v>9</v>
      </c>
      <c r="Y4483" s="397">
        <v>16</v>
      </c>
    </row>
    <row r="4484" spans="1:25" x14ac:dyDescent="0.25">
      <c r="A4484">
        <f>'Page 1 - General Information'!$G$12</f>
        <v>101260303</v>
      </c>
      <c r="B4484" t="str">
        <f>'Page 1 - General Information'!$G$16</f>
        <v>6001</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101260303</v>
      </c>
      <c r="B4485" t="str">
        <f>'Page 1 - General Information'!$G$16</f>
        <v>6001</v>
      </c>
      <c r="C4485" s="395" t="s">
        <v>19068</v>
      </c>
      <c r="D4485"/>
      <c r="E4485"/>
      <c r="F4485"/>
      <c r="G4485"/>
      <c r="H4485"/>
      <c r="I4485"/>
      <c r="J4485"/>
      <c r="K4485"/>
      <c r="L4485"/>
      <c r="M4485"/>
      <c r="N4485" t="s">
        <v>8278</v>
      </c>
      <c r="O4485"/>
      <c r="P4485" s="401">
        <f>INDEX('Page 3 - Financial Information'!$K$16:$X$186,Y4485,X4485)</f>
        <v>1959</v>
      </c>
      <c r="Q4485"/>
      <c r="R4485"/>
      <c r="S4485" t="s">
        <v>8453</v>
      </c>
      <c r="T4485"/>
      <c r="U4485"/>
      <c r="V4485"/>
      <c r="W4485"/>
      <c r="X4485" s="397">
        <v>13</v>
      </c>
      <c r="Y4485" s="397">
        <v>16</v>
      </c>
    </row>
    <row r="4486" spans="1:25" x14ac:dyDescent="0.25">
      <c r="A4486">
        <f>'Page 1 - General Information'!$G$12</f>
        <v>101260303</v>
      </c>
      <c r="B4486" t="str">
        <f>'Page 1 - General Information'!$G$16</f>
        <v>6001</v>
      </c>
      <c r="C4486" s="395" t="s">
        <v>19068</v>
      </c>
      <c r="D4486"/>
      <c r="E4486"/>
      <c r="F4486"/>
      <c r="G4486"/>
      <c r="H4486"/>
      <c r="I4486"/>
      <c r="J4486"/>
      <c r="K4486"/>
      <c r="L4486"/>
      <c r="M4486"/>
      <c r="N4486" t="s">
        <v>8278</v>
      </c>
      <c r="O4486"/>
      <c r="P4486" s="401">
        <f>INDEX('Page 3 - Financial Information'!$K$16:$X$186,Y4486,X4486)</f>
        <v>1354.6</v>
      </c>
      <c r="Q4486"/>
      <c r="R4486"/>
      <c r="S4486" t="s">
        <v>8454</v>
      </c>
      <c r="T4486"/>
      <c r="U4486"/>
      <c r="V4486"/>
      <c r="W4486"/>
      <c r="X4486" s="397">
        <v>14</v>
      </c>
      <c r="Y4486" s="397">
        <v>16</v>
      </c>
    </row>
    <row r="4487" spans="1:25" x14ac:dyDescent="0.25">
      <c r="A4487">
        <f>'Page 1 - General Information'!$G$12</f>
        <v>101260303</v>
      </c>
      <c r="B4487" t="str">
        <f>'Page 1 - General Information'!$G$16</f>
        <v>6001</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101260303</v>
      </c>
      <c r="B4488" t="str">
        <f>'Page 1 - General Information'!$G$16</f>
        <v>6001</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101260303</v>
      </c>
      <c r="B4489" t="str">
        <f>'Page 1 - General Information'!$G$16</f>
        <v>6001</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101260303</v>
      </c>
      <c r="B4490" t="str">
        <f>'Page 1 - General Information'!$G$16</f>
        <v>6001</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101260303</v>
      </c>
      <c r="B4491" t="str">
        <f>'Page 1 - General Information'!$G$16</f>
        <v>6001</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101260303</v>
      </c>
      <c r="B4492" t="str">
        <f>'Page 1 - General Information'!$G$16</f>
        <v>6001</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101260303</v>
      </c>
      <c r="B4493" t="str">
        <f>'Page 1 - General Information'!$G$16</f>
        <v>6001</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101260303</v>
      </c>
      <c r="B4494" t="str">
        <f>'Page 1 - General Information'!$G$16</f>
        <v>6001</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101260303</v>
      </c>
      <c r="B4495" t="str">
        <f>'Page 1 - General Information'!$G$16</f>
        <v>6001</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101260303</v>
      </c>
      <c r="B4496" t="str">
        <f>'Page 1 - General Information'!$G$16</f>
        <v>6001</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101260303</v>
      </c>
      <c r="B4497" t="str">
        <f>'Page 1 - General Information'!$G$16</f>
        <v>6001</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101260303</v>
      </c>
      <c r="B4498" t="str">
        <f>'Page 1 - General Information'!$G$16</f>
        <v>6001</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101260303</v>
      </c>
      <c r="B4499" t="str">
        <f>'Page 1 - General Information'!$G$16</f>
        <v>6001</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101260303</v>
      </c>
      <c r="B4500" t="str">
        <f>'Page 1 - General Information'!$G$16</f>
        <v>6001</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101260303</v>
      </c>
      <c r="B4501" t="str">
        <f>'Page 1 - General Information'!$G$16</f>
        <v>6001</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101260303</v>
      </c>
      <c r="B4502" t="str">
        <f>'Page 1 - General Information'!$G$16</f>
        <v>6001</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101260303</v>
      </c>
      <c r="B4503" t="str">
        <f>'Page 1 - General Information'!$G$16</f>
        <v>6001</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101260303</v>
      </c>
      <c r="B4504" t="str">
        <f>'Page 1 - General Information'!$G$16</f>
        <v>6001</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101260303</v>
      </c>
      <c r="B4505" t="str">
        <f>'Page 1 - General Information'!$G$16</f>
        <v>6001</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101260303</v>
      </c>
      <c r="B4506" t="str">
        <f>'Page 1 - General Information'!$G$16</f>
        <v>6001</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101260303</v>
      </c>
      <c r="B4507" t="str">
        <f>'Page 1 - General Information'!$G$16</f>
        <v>6001</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101260303</v>
      </c>
      <c r="B4508" t="str">
        <f>'Page 1 - General Information'!$G$16</f>
        <v>6001</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101260303</v>
      </c>
      <c r="B4509" t="str">
        <f>'Page 1 - General Information'!$G$16</f>
        <v>6001</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101260303</v>
      </c>
      <c r="B4510" t="str">
        <f>'Page 1 - General Information'!$G$16</f>
        <v>6001</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101260303</v>
      </c>
      <c r="B4511" t="str">
        <f>'Page 1 - General Information'!$G$16</f>
        <v>6001</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101260303</v>
      </c>
      <c r="B4512" t="str">
        <f>'Page 1 - General Information'!$G$16</f>
        <v>6001</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101260303</v>
      </c>
      <c r="B4513" t="str">
        <f>'Page 1 - General Information'!$G$16</f>
        <v>6001</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101260303</v>
      </c>
      <c r="B4514" t="str">
        <f>'Page 1 - General Information'!$G$16</f>
        <v>6001</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101260303</v>
      </c>
      <c r="B4515" t="str">
        <f>'Page 1 - General Information'!$G$16</f>
        <v>6001</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101260303</v>
      </c>
      <c r="B4516" t="str">
        <f>'Page 1 - General Information'!$G$16</f>
        <v>6001</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101260303</v>
      </c>
      <c r="B4517" t="str">
        <f>'Page 1 - General Information'!$G$16</f>
        <v>6001</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101260303</v>
      </c>
      <c r="B4518" t="str">
        <f>'Page 1 - General Information'!$G$16</f>
        <v>6001</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101260303</v>
      </c>
      <c r="B4519" t="str">
        <f>'Page 1 - General Information'!$G$16</f>
        <v>6001</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101260303</v>
      </c>
      <c r="B4520" t="str">
        <f>'Page 1 - General Information'!$G$16</f>
        <v>6001</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101260303</v>
      </c>
      <c r="B4521" t="str">
        <f>'Page 1 - General Information'!$G$16</f>
        <v>6001</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101260303</v>
      </c>
      <c r="B4522" t="str">
        <f>'Page 1 - General Information'!$G$16</f>
        <v>6001</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101260303</v>
      </c>
      <c r="B4523" t="str">
        <f>'Page 1 - General Information'!$G$16</f>
        <v>6001</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101260303</v>
      </c>
      <c r="B4524" t="str">
        <f>'Page 1 - General Information'!$G$16</f>
        <v>6001</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101260303</v>
      </c>
      <c r="B4525" t="str">
        <f>'Page 1 - General Information'!$G$16</f>
        <v>6001</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101260303</v>
      </c>
      <c r="B4526" t="str">
        <f>'Page 1 - General Information'!$G$16</f>
        <v>6001</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101260303</v>
      </c>
      <c r="B4527" t="str">
        <f>'Page 1 - General Information'!$G$16</f>
        <v>6001</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101260303</v>
      </c>
      <c r="B4528" t="str">
        <f>'Page 1 - General Information'!$G$16</f>
        <v>6001</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101260303</v>
      </c>
      <c r="B4529" t="str">
        <f>'Page 1 - General Information'!$G$16</f>
        <v>6001</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101260303</v>
      </c>
      <c r="B4530" t="str">
        <f>'Page 1 - General Information'!$G$16</f>
        <v>6001</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101260303</v>
      </c>
      <c r="B4531" t="str">
        <f>'Page 1 - General Information'!$G$16</f>
        <v>6001</v>
      </c>
      <c r="C4531" s="395" t="s">
        <v>19068</v>
      </c>
      <c r="D4531"/>
      <c r="E4531"/>
      <c r="F4531"/>
      <c r="G4531"/>
      <c r="H4531"/>
      <c r="I4531"/>
      <c r="J4531"/>
      <c r="K4531"/>
      <c r="L4531"/>
      <c r="M4531"/>
      <c r="N4531" t="s">
        <v>8278</v>
      </c>
      <c r="O4531"/>
      <c r="P4531" s="401">
        <f>INDEX('Page 3 - Financial Information'!$K$16:$X$186,Y4531,X4531)</f>
        <v>185.85</v>
      </c>
      <c r="Q4531"/>
      <c r="R4531"/>
      <c r="S4531" t="s">
        <v>8499</v>
      </c>
      <c r="T4531"/>
      <c r="U4531"/>
      <c r="V4531"/>
      <c r="W4531"/>
      <c r="X4531" s="397">
        <v>1</v>
      </c>
      <c r="Y4531" s="397">
        <v>21</v>
      </c>
    </row>
    <row r="4532" spans="1:25" x14ac:dyDescent="0.25">
      <c r="A4532">
        <f>'Page 1 - General Information'!$G$12</f>
        <v>101260303</v>
      </c>
      <c r="B4532" t="str">
        <f>'Page 1 - General Information'!$G$16</f>
        <v>6001</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101260303</v>
      </c>
      <c r="B4533" t="str">
        <f>'Page 1 - General Information'!$G$16</f>
        <v>6001</v>
      </c>
      <c r="C4533" s="395" t="s">
        <v>19068</v>
      </c>
      <c r="D4533"/>
      <c r="E4533"/>
      <c r="F4533"/>
      <c r="G4533"/>
      <c r="H4533"/>
      <c r="I4533"/>
      <c r="J4533"/>
      <c r="K4533"/>
      <c r="L4533"/>
      <c r="M4533"/>
      <c r="N4533" t="s">
        <v>8278</v>
      </c>
      <c r="O4533"/>
      <c r="P4533" s="401">
        <f>INDEX('Page 3 - Financial Information'!$K$16:$X$186,Y4533,X4533)</f>
        <v>185.85</v>
      </c>
      <c r="Q4533"/>
      <c r="R4533"/>
      <c r="S4533" t="s">
        <v>8501</v>
      </c>
      <c r="T4533"/>
      <c r="U4533"/>
      <c r="V4533"/>
      <c r="W4533"/>
      <c r="X4533" s="397">
        <v>4</v>
      </c>
      <c r="Y4533" s="397">
        <v>21</v>
      </c>
    </row>
    <row r="4534" spans="1:25" x14ac:dyDescent="0.25">
      <c r="A4534">
        <f>'Page 1 - General Information'!$G$12</f>
        <v>101260303</v>
      </c>
      <c r="B4534" t="str">
        <f>'Page 1 - General Information'!$G$16</f>
        <v>6001</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101260303</v>
      </c>
      <c r="B4535" t="str">
        <f>'Page 1 - General Information'!$G$16</f>
        <v>6001</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101260303</v>
      </c>
      <c r="B4536" t="str">
        <f>'Page 1 - General Information'!$G$16</f>
        <v>6001</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101260303</v>
      </c>
      <c r="B4537" t="str">
        <f>'Page 1 - General Information'!$G$16</f>
        <v>6001</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101260303</v>
      </c>
      <c r="B4538" t="str">
        <f>'Page 1 - General Information'!$G$16</f>
        <v>6001</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101260303</v>
      </c>
      <c r="B4539" t="str">
        <f>'Page 1 - General Information'!$G$16</f>
        <v>6001</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101260303</v>
      </c>
      <c r="B4540" t="str">
        <f>'Page 1 - General Information'!$G$16</f>
        <v>6001</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101260303</v>
      </c>
      <c r="B4541" t="str">
        <f>'Page 1 - General Information'!$G$16</f>
        <v>6001</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101260303</v>
      </c>
      <c r="B4542" t="str">
        <f>'Page 1 - General Information'!$G$16</f>
        <v>6001</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101260303</v>
      </c>
      <c r="B4543" t="str">
        <f>'Page 1 - General Information'!$G$16</f>
        <v>6001</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101260303</v>
      </c>
      <c r="B4544" t="str">
        <f>'Page 1 - General Information'!$G$16</f>
        <v>6001</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101260303</v>
      </c>
      <c r="B4545" t="str">
        <f>'Page 1 - General Information'!$G$16</f>
        <v>6001</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101260303</v>
      </c>
      <c r="B4546" t="str">
        <f>'Page 1 - General Information'!$G$16</f>
        <v>6001</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101260303</v>
      </c>
      <c r="B4547" t="str">
        <f>'Page 1 - General Information'!$G$16</f>
        <v>6001</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101260303</v>
      </c>
      <c r="B4548" t="str">
        <f>'Page 1 - General Information'!$G$16</f>
        <v>6001</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101260303</v>
      </c>
      <c r="B4549" t="str">
        <f>'Page 1 - General Information'!$G$16</f>
        <v>6001</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101260303</v>
      </c>
      <c r="B4550" t="str">
        <f>'Page 1 - General Information'!$G$16</f>
        <v>6001</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101260303</v>
      </c>
      <c r="B4551" t="str">
        <f>'Page 1 - General Information'!$G$16</f>
        <v>6001</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101260303</v>
      </c>
      <c r="B4552" t="str">
        <f>'Page 1 - General Information'!$G$16</f>
        <v>6001</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101260303</v>
      </c>
      <c r="B4553" t="str">
        <f>'Page 1 - General Information'!$G$16</f>
        <v>6001</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101260303</v>
      </c>
      <c r="B4554" t="str">
        <f>'Page 1 - General Information'!$G$16</f>
        <v>6001</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101260303</v>
      </c>
      <c r="B4555" t="str">
        <f>'Page 1 - General Information'!$G$16</f>
        <v>6001</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101260303</v>
      </c>
      <c r="B4556" t="str">
        <f>'Page 1 - General Information'!$G$16</f>
        <v>6001</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101260303</v>
      </c>
      <c r="B4557" t="str">
        <f>'Page 1 - General Information'!$G$16</f>
        <v>6001</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101260303</v>
      </c>
      <c r="B4558" t="str">
        <f>'Page 1 - General Information'!$G$16</f>
        <v>6001</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101260303</v>
      </c>
      <c r="B4559" t="str">
        <f>'Page 1 - General Information'!$G$16</f>
        <v>6001</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101260303</v>
      </c>
      <c r="B4560" t="str">
        <f>'Page 1 - General Information'!$G$16</f>
        <v>6001</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101260303</v>
      </c>
      <c r="B4561" t="str">
        <f>'Page 1 - General Information'!$G$16</f>
        <v>6001</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101260303</v>
      </c>
      <c r="B4562" t="str">
        <f>'Page 1 - General Information'!$G$16</f>
        <v>6001</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101260303</v>
      </c>
      <c r="B4563" t="str">
        <f>'Page 1 - General Information'!$G$16</f>
        <v>6001</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101260303</v>
      </c>
      <c r="B4564" t="str">
        <f>'Page 1 - General Information'!$G$16</f>
        <v>6001</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101260303</v>
      </c>
      <c r="B4565" t="str">
        <f>'Page 1 - General Information'!$G$16</f>
        <v>6001</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101260303</v>
      </c>
      <c r="B4566" t="str">
        <f>'Page 1 - General Information'!$G$16</f>
        <v>6001</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101260303</v>
      </c>
      <c r="B4567" t="str">
        <f>'Page 1 - General Information'!$G$16</f>
        <v>6001</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101260303</v>
      </c>
      <c r="B4568" t="str">
        <f>'Page 1 - General Information'!$G$16</f>
        <v>6001</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101260303</v>
      </c>
      <c r="B4569" t="str">
        <f>'Page 1 - General Information'!$G$16</f>
        <v>6001</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101260303</v>
      </c>
      <c r="B4570" t="str">
        <f>'Page 1 - General Information'!$G$16</f>
        <v>6001</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101260303</v>
      </c>
      <c r="B4571" t="str">
        <f>'Page 1 - General Information'!$G$16</f>
        <v>6001</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101260303</v>
      </c>
      <c r="B4572" t="str">
        <f>'Page 1 - General Information'!$G$16</f>
        <v>6001</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101260303</v>
      </c>
      <c r="B4573" t="str">
        <f>'Page 1 - General Information'!$G$16</f>
        <v>6001</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101260303</v>
      </c>
      <c r="B4574" t="str">
        <f>'Page 1 - General Information'!$G$16</f>
        <v>6001</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101260303</v>
      </c>
      <c r="B4575" t="str">
        <f>'Page 1 - General Information'!$G$16</f>
        <v>6001</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101260303</v>
      </c>
      <c r="B4576" t="str">
        <f>'Page 1 - General Information'!$G$16</f>
        <v>6001</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101260303</v>
      </c>
      <c r="B4577" t="str">
        <f>'Page 1 - General Information'!$G$16</f>
        <v>6001</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101260303</v>
      </c>
      <c r="B4578" t="str">
        <f>'Page 1 - General Information'!$G$16</f>
        <v>6001</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101260303</v>
      </c>
      <c r="B4579" t="str">
        <f>'Page 1 - General Information'!$G$16</f>
        <v>6001</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101260303</v>
      </c>
      <c r="B4580" t="str">
        <f>'Page 1 - General Information'!$G$16</f>
        <v>6001</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101260303</v>
      </c>
      <c r="B4581" t="str">
        <f>'Page 1 - General Information'!$G$16</f>
        <v>6001</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101260303</v>
      </c>
      <c r="B4582" t="str">
        <f>'Page 1 - General Information'!$G$16</f>
        <v>6001</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101260303</v>
      </c>
      <c r="B4583" t="str">
        <f>'Page 1 - General Information'!$G$16</f>
        <v>6001</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101260303</v>
      </c>
      <c r="B4584" t="str">
        <f>'Page 1 - General Information'!$G$16</f>
        <v>6001</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101260303</v>
      </c>
      <c r="B4585" t="str">
        <f>'Page 1 - General Information'!$G$16</f>
        <v>6001</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101260303</v>
      </c>
      <c r="B4586" t="str">
        <f>'Page 1 - General Information'!$G$16</f>
        <v>6001</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101260303</v>
      </c>
      <c r="B4587" t="str">
        <f>'Page 1 - General Information'!$G$16</f>
        <v>6001</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101260303</v>
      </c>
      <c r="B4588" t="str">
        <f>'Page 1 - General Information'!$G$16</f>
        <v>6001</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101260303</v>
      </c>
      <c r="B4589" t="str">
        <f>'Page 1 - General Information'!$G$16</f>
        <v>6001</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101260303</v>
      </c>
      <c r="B4590" t="str">
        <f>'Page 1 - General Information'!$G$16</f>
        <v>6001</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101260303</v>
      </c>
      <c r="B4591" t="str">
        <f>'Page 1 - General Information'!$G$16</f>
        <v>6001</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101260303</v>
      </c>
      <c r="B4592" t="str">
        <f>'Page 1 - General Information'!$G$16</f>
        <v>6001</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101260303</v>
      </c>
      <c r="B4593" t="str">
        <f>'Page 1 - General Information'!$G$16</f>
        <v>6001</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101260303</v>
      </c>
      <c r="B4594" t="str">
        <f>'Page 1 - General Information'!$G$16</f>
        <v>6001</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101260303</v>
      </c>
      <c r="B4595" t="str">
        <f>'Page 1 - General Information'!$G$16</f>
        <v>6001</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101260303</v>
      </c>
      <c r="B4596" t="str">
        <f>'Page 1 - General Information'!$G$16</f>
        <v>6001</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101260303</v>
      </c>
      <c r="B4597" t="str">
        <f>'Page 1 - General Information'!$G$16</f>
        <v>6001</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101260303</v>
      </c>
      <c r="B4598" t="str">
        <f>'Page 1 - General Information'!$G$16</f>
        <v>6001</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101260303</v>
      </c>
      <c r="B4599" t="str">
        <f>'Page 1 - General Information'!$G$16</f>
        <v>6001</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101260303</v>
      </c>
      <c r="B4600" t="str">
        <f>'Page 1 - General Information'!$G$16</f>
        <v>6001</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101260303</v>
      </c>
      <c r="B4601" t="str">
        <f>'Page 1 - General Information'!$G$16</f>
        <v>6001</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101260303</v>
      </c>
      <c r="B4602" t="str">
        <f>'Page 1 - General Information'!$G$16</f>
        <v>6001</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101260303</v>
      </c>
      <c r="B4603" t="str">
        <f>'Page 1 - General Information'!$G$16</f>
        <v>6001</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101260303</v>
      </c>
      <c r="B4604" t="str">
        <f>'Page 1 - General Information'!$G$16</f>
        <v>6001</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101260303</v>
      </c>
      <c r="B4605" t="str">
        <f>'Page 1 - General Information'!$G$16</f>
        <v>6001</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101260303</v>
      </c>
      <c r="B4606" t="str">
        <f>'Page 1 - General Information'!$G$16</f>
        <v>6001</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101260303</v>
      </c>
      <c r="B4607" t="str">
        <f>'Page 1 - General Information'!$G$16</f>
        <v>6001</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101260303</v>
      </c>
      <c r="B4608" t="str">
        <f>'Page 1 - General Information'!$G$16</f>
        <v>6001</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101260303</v>
      </c>
      <c r="B4609" t="str">
        <f>'Page 1 - General Information'!$G$16</f>
        <v>6001</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101260303</v>
      </c>
      <c r="B4610" t="str">
        <f>'Page 1 - General Information'!$G$16</f>
        <v>6001</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101260303</v>
      </c>
      <c r="B4611" t="str">
        <f>'Page 1 - General Information'!$G$16</f>
        <v>6001</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101260303</v>
      </c>
      <c r="B4612" t="str">
        <f>'Page 1 - General Information'!$G$16</f>
        <v>6001</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101260303</v>
      </c>
      <c r="B4613" t="str">
        <f>'Page 1 - General Information'!$G$16</f>
        <v>6001</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101260303</v>
      </c>
      <c r="B4614" t="str">
        <f>'Page 1 - General Information'!$G$16</f>
        <v>6001</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101260303</v>
      </c>
      <c r="B4615" t="str">
        <f>'Page 1 - General Information'!$G$16</f>
        <v>6001</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101260303</v>
      </c>
      <c r="B4616" t="str">
        <f>'Page 1 - General Information'!$G$16</f>
        <v>6001</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101260303</v>
      </c>
      <c r="B4617" t="str">
        <f>'Page 1 - General Information'!$G$16</f>
        <v>6001</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101260303</v>
      </c>
      <c r="B4618" t="str">
        <f>'Page 1 - General Information'!$G$16</f>
        <v>6001</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101260303</v>
      </c>
      <c r="B4619" t="str">
        <f>'Page 1 - General Information'!$G$16</f>
        <v>6001</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101260303</v>
      </c>
      <c r="B4620" t="str">
        <f>'Page 1 - General Information'!$G$16</f>
        <v>6001</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101260303</v>
      </c>
      <c r="B4621" t="str">
        <f>'Page 1 - General Information'!$G$16</f>
        <v>6001</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101260303</v>
      </c>
      <c r="B4622" t="str">
        <f>'Page 1 - General Information'!$G$16</f>
        <v>6001</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101260303</v>
      </c>
      <c r="B4623" t="str">
        <f>'Page 1 - General Information'!$G$16</f>
        <v>6001</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101260303</v>
      </c>
      <c r="B4624" t="str">
        <f>'Page 1 - General Information'!$G$16</f>
        <v>6001</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101260303</v>
      </c>
      <c r="B4625" t="str">
        <f>'Page 1 - General Information'!$G$16</f>
        <v>6001</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101260303</v>
      </c>
      <c r="B4626" t="str">
        <f>'Page 1 - General Information'!$G$16</f>
        <v>6001</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101260303</v>
      </c>
      <c r="B4627" t="str">
        <f>'Page 1 - General Information'!$G$16</f>
        <v>6001</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101260303</v>
      </c>
      <c r="B4628" t="str">
        <f>'Page 1 - General Information'!$G$16</f>
        <v>6001</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101260303</v>
      </c>
      <c r="B4629" t="str">
        <f>'Page 1 - General Information'!$G$16</f>
        <v>6001</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101260303</v>
      </c>
      <c r="B4630" t="str">
        <f>'Page 1 - General Information'!$G$16</f>
        <v>6001</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101260303</v>
      </c>
      <c r="B4631" t="str">
        <f>'Page 1 - General Information'!$G$16</f>
        <v>6001</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101260303</v>
      </c>
      <c r="B4632" t="str">
        <f>'Page 1 - General Information'!$G$16</f>
        <v>6001</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101260303</v>
      </c>
      <c r="B4633" t="str">
        <f>'Page 1 - General Information'!$G$16</f>
        <v>6001</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101260303</v>
      </c>
      <c r="B4634" t="str">
        <f>'Page 1 - General Information'!$G$16</f>
        <v>6001</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101260303</v>
      </c>
      <c r="B4635" t="str">
        <f>'Page 1 - General Information'!$G$16</f>
        <v>6001</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101260303</v>
      </c>
      <c r="B4636" t="str">
        <f>'Page 1 - General Information'!$G$16</f>
        <v>6001</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101260303</v>
      </c>
      <c r="B4637" t="str">
        <f>'Page 1 - General Information'!$G$16</f>
        <v>6001</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101260303</v>
      </c>
      <c r="B4638" t="str">
        <f>'Page 1 - General Information'!$G$16</f>
        <v>6001</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101260303</v>
      </c>
      <c r="B4639" t="str">
        <f>'Page 1 - General Information'!$G$16</f>
        <v>6001</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101260303</v>
      </c>
      <c r="B4640" t="str">
        <f>'Page 1 - General Information'!$G$16</f>
        <v>6001</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101260303</v>
      </c>
      <c r="B4641" t="str">
        <f>'Page 1 - General Information'!$G$16</f>
        <v>6001</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101260303</v>
      </c>
      <c r="B4642" t="str">
        <f>'Page 1 - General Information'!$G$16</f>
        <v>6001</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101260303</v>
      </c>
      <c r="B4643" t="str">
        <f>'Page 1 - General Information'!$G$16</f>
        <v>6001</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101260303</v>
      </c>
      <c r="B4644" t="str">
        <f>'Page 1 - General Information'!$G$16</f>
        <v>6001</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101260303</v>
      </c>
      <c r="B4645" t="str">
        <f>'Page 1 - General Information'!$G$16</f>
        <v>6001</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101260303</v>
      </c>
      <c r="B4646" t="str">
        <f>'Page 1 - General Information'!$G$16</f>
        <v>6001</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101260303</v>
      </c>
      <c r="B4647" t="str">
        <f>'Page 1 - General Information'!$G$16</f>
        <v>6001</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101260303</v>
      </c>
      <c r="B4648" t="str">
        <f>'Page 1 - General Information'!$G$16</f>
        <v>6001</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101260303</v>
      </c>
      <c r="B4649" t="str">
        <f>'Page 1 - General Information'!$G$16</f>
        <v>6001</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101260303</v>
      </c>
      <c r="B4650" t="str">
        <f>'Page 1 - General Information'!$G$16</f>
        <v>6001</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101260303</v>
      </c>
      <c r="B4651" t="str">
        <f>'Page 1 - General Information'!$G$16</f>
        <v>6001</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101260303</v>
      </c>
      <c r="B4652" t="str">
        <f>'Page 1 - General Information'!$G$16</f>
        <v>6001</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101260303</v>
      </c>
      <c r="B4653" t="str">
        <f>'Page 1 - General Information'!$G$16</f>
        <v>6001</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101260303</v>
      </c>
      <c r="B4654" t="str">
        <f>'Page 1 - General Information'!$G$16</f>
        <v>6001</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101260303</v>
      </c>
      <c r="B4655" t="str">
        <f>'Page 1 - General Information'!$G$16</f>
        <v>6001</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101260303</v>
      </c>
      <c r="B4656" t="str">
        <f>'Page 1 - General Information'!$G$16</f>
        <v>6001</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101260303</v>
      </c>
      <c r="B4657" t="str">
        <f>'Page 1 - General Information'!$G$16</f>
        <v>6001</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101260303</v>
      </c>
      <c r="B4658" t="str">
        <f>'Page 1 - General Information'!$G$16</f>
        <v>6001</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101260303</v>
      </c>
      <c r="B4659" t="str">
        <f>'Page 1 - General Information'!$G$16</f>
        <v>6001</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101260303</v>
      </c>
      <c r="B4660" t="str">
        <f>'Page 1 - General Information'!$G$16</f>
        <v>6001</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101260303</v>
      </c>
      <c r="B4661" t="str">
        <f>'Page 1 - General Information'!$G$16</f>
        <v>6001</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101260303</v>
      </c>
      <c r="B4662" t="str">
        <f>'Page 1 - General Information'!$G$16</f>
        <v>6001</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101260303</v>
      </c>
      <c r="B4663" t="str">
        <f>'Page 1 - General Information'!$G$16</f>
        <v>6001</v>
      </c>
      <c r="C4663" s="395" t="s">
        <v>19068</v>
      </c>
      <c r="D4663"/>
      <c r="E4663"/>
      <c r="F4663"/>
      <c r="G4663"/>
      <c r="H4663"/>
      <c r="I4663"/>
      <c r="J4663"/>
      <c r="K4663"/>
      <c r="L4663"/>
      <c r="M4663"/>
      <c r="N4663" t="s">
        <v>8278</v>
      </c>
      <c r="O4663"/>
      <c r="P4663" s="401">
        <f>INDEX('Page 3 - Financial Information'!$K$16:$X$186,Y4663,X4663)</f>
        <v>6029</v>
      </c>
      <c r="Q4663"/>
      <c r="R4663"/>
      <c r="S4663" t="s">
        <v>8631</v>
      </c>
      <c r="T4663"/>
      <c r="U4663"/>
      <c r="V4663"/>
      <c r="W4663"/>
      <c r="X4663" s="397">
        <v>1</v>
      </c>
      <c r="Y4663" s="397">
        <v>33</v>
      </c>
    </row>
    <row r="4664" spans="1:25" x14ac:dyDescent="0.25">
      <c r="A4664">
        <f>'Page 1 - General Information'!$G$12</f>
        <v>101260303</v>
      </c>
      <c r="B4664" t="str">
        <f>'Page 1 - General Information'!$G$16</f>
        <v>6001</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101260303</v>
      </c>
      <c r="B4665" t="str">
        <f>'Page 1 - General Information'!$G$16</f>
        <v>6001</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101260303</v>
      </c>
      <c r="B4666" t="str">
        <f>'Page 1 - General Information'!$G$16</f>
        <v>6001</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101260303</v>
      </c>
      <c r="B4667" t="str">
        <f>'Page 1 - General Information'!$G$16</f>
        <v>6001</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101260303</v>
      </c>
      <c r="B4668" t="str">
        <f>'Page 1 - General Information'!$G$16</f>
        <v>6001</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101260303</v>
      </c>
      <c r="B4669" t="str">
        <f>'Page 1 - General Information'!$G$16</f>
        <v>6001</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101260303</v>
      </c>
      <c r="B4670" t="str">
        <f>'Page 1 - General Information'!$G$16</f>
        <v>6001</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101260303</v>
      </c>
      <c r="B4671" t="str">
        <f>'Page 1 - General Information'!$G$16</f>
        <v>6001</v>
      </c>
      <c r="C4671" s="395" t="s">
        <v>19068</v>
      </c>
      <c r="D4671"/>
      <c r="E4671"/>
      <c r="F4671"/>
      <c r="G4671"/>
      <c r="H4671"/>
      <c r="I4671"/>
      <c r="J4671"/>
      <c r="K4671"/>
      <c r="L4671"/>
      <c r="M4671"/>
      <c r="N4671" t="s">
        <v>8278</v>
      </c>
      <c r="O4671"/>
      <c r="P4671" s="401">
        <f>INDEX('Page 3 - Financial Information'!$K$16:$X$186,Y4671,X4671)</f>
        <v>6029</v>
      </c>
      <c r="Q4671"/>
      <c r="R4671"/>
      <c r="S4671" t="s">
        <v>8639</v>
      </c>
      <c r="T4671"/>
      <c r="U4671"/>
      <c r="V4671"/>
      <c r="W4671"/>
      <c r="X4671" s="397">
        <v>10</v>
      </c>
      <c r="Y4671" s="397">
        <v>33</v>
      </c>
    </row>
    <row r="4672" spans="1:25" x14ac:dyDescent="0.25">
      <c r="A4672">
        <f>'Page 1 - General Information'!$G$12</f>
        <v>101260303</v>
      </c>
      <c r="B4672" t="str">
        <f>'Page 1 - General Information'!$G$16</f>
        <v>6001</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101260303</v>
      </c>
      <c r="B4673" t="str">
        <f>'Page 1 - General Information'!$G$16</f>
        <v>6001</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101260303</v>
      </c>
      <c r="B4674" t="str">
        <f>'Page 1 - General Information'!$G$16</f>
        <v>6001</v>
      </c>
      <c r="C4674" s="395" t="s">
        <v>19068</v>
      </c>
      <c r="D4674"/>
      <c r="E4674"/>
      <c r="F4674"/>
      <c r="G4674"/>
      <c r="H4674"/>
      <c r="I4674"/>
      <c r="J4674"/>
      <c r="K4674"/>
      <c r="L4674"/>
      <c r="M4674"/>
      <c r="N4674" t="s">
        <v>8278</v>
      </c>
      <c r="O4674"/>
      <c r="P4674" s="401">
        <f>INDEX('Page 3 - Financial Information'!$K$16:$X$186,Y4674,X4674)</f>
        <v>6295</v>
      </c>
      <c r="Q4674"/>
      <c r="R4674"/>
      <c r="S4674" t="s">
        <v>8642</v>
      </c>
      <c r="T4674"/>
      <c r="U4674"/>
      <c r="V4674"/>
      <c r="W4674"/>
      <c r="X4674" s="397">
        <v>1</v>
      </c>
      <c r="Y4674" s="397">
        <v>34</v>
      </c>
    </row>
    <row r="4675" spans="1:25" x14ac:dyDescent="0.25">
      <c r="A4675">
        <f>'Page 1 - General Information'!$G$12</f>
        <v>101260303</v>
      </c>
      <c r="B4675" t="str">
        <f>'Page 1 - General Information'!$G$16</f>
        <v>6001</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101260303</v>
      </c>
      <c r="B4676" t="str">
        <f>'Page 1 - General Information'!$G$16</f>
        <v>6001</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101260303</v>
      </c>
      <c r="B4677" t="str">
        <f>'Page 1 - General Information'!$G$16</f>
        <v>6001</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101260303</v>
      </c>
      <c r="B4678" t="str">
        <f>'Page 1 - General Information'!$G$16</f>
        <v>6001</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101260303</v>
      </c>
      <c r="B4679" t="str">
        <f>'Page 1 - General Information'!$G$16</f>
        <v>6001</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101260303</v>
      </c>
      <c r="B4680" t="str">
        <f>'Page 1 - General Information'!$G$16</f>
        <v>6001</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101260303</v>
      </c>
      <c r="B4681" t="str">
        <f>'Page 1 - General Information'!$G$16</f>
        <v>6001</v>
      </c>
      <c r="C4681" s="395" t="s">
        <v>19068</v>
      </c>
      <c r="D4681"/>
      <c r="E4681"/>
      <c r="F4681"/>
      <c r="G4681"/>
      <c r="H4681"/>
      <c r="I4681"/>
      <c r="J4681"/>
      <c r="K4681"/>
      <c r="L4681"/>
      <c r="M4681"/>
      <c r="N4681" t="s">
        <v>8278</v>
      </c>
      <c r="O4681"/>
      <c r="P4681" s="401">
        <f>INDEX('Page 3 - Financial Information'!$K$16:$X$186,Y4681,X4681)</f>
        <v>6295</v>
      </c>
      <c r="Q4681"/>
      <c r="R4681"/>
      <c r="S4681" t="s">
        <v>8649</v>
      </c>
      <c r="T4681"/>
      <c r="U4681"/>
      <c r="V4681"/>
      <c r="W4681"/>
      <c r="X4681" s="397">
        <v>9</v>
      </c>
      <c r="Y4681" s="397">
        <v>34</v>
      </c>
    </row>
    <row r="4682" spans="1:25" x14ac:dyDescent="0.25">
      <c r="A4682">
        <f>'Page 1 - General Information'!$G$12</f>
        <v>101260303</v>
      </c>
      <c r="B4682" t="str">
        <f>'Page 1 - General Information'!$G$16</f>
        <v>6001</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101260303</v>
      </c>
      <c r="B4683" t="str">
        <f>'Page 1 - General Information'!$G$16</f>
        <v>6001</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101260303</v>
      </c>
      <c r="B4684" t="str">
        <f>'Page 1 - General Information'!$G$16</f>
        <v>6001</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101260303</v>
      </c>
      <c r="B4685" t="str">
        <f>'Page 1 - General Information'!$G$16</f>
        <v>6001</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101260303</v>
      </c>
      <c r="B4686" t="str">
        <f>'Page 1 - General Information'!$G$16</f>
        <v>6001</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101260303</v>
      </c>
      <c r="B4687" t="str">
        <f>'Page 1 - General Information'!$G$16</f>
        <v>6001</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101260303</v>
      </c>
      <c r="B4688" t="str">
        <f>'Page 1 - General Information'!$G$16</f>
        <v>6001</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101260303</v>
      </c>
      <c r="B4689" t="str">
        <f>'Page 1 - General Information'!$G$16</f>
        <v>6001</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101260303</v>
      </c>
      <c r="B4690" t="str">
        <f>'Page 1 - General Information'!$G$16</f>
        <v>6001</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101260303</v>
      </c>
      <c r="B4691" t="str">
        <f>'Page 1 - General Information'!$G$16</f>
        <v>6001</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101260303</v>
      </c>
      <c r="B4692" t="str">
        <f>'Page 1 - General Information'!$G$16</f>
        <v>6001</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101260303</v>
      </c>
      <c r="B4693" t="str">
        <f>'Page 1 - General Information'!$G$16</f>
        <v>6001</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101260303</v>
      </c>
      <c r="B4694" t="str">
        <f>'Page 1 - General Information'!$G$16</f>
        <v>6001</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101260303</v>
      </c>
      <c r="B4695" t="str">
        <f>'Page 1 - General Information'!$G$16</f>
        <v>6001</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101260303</v>
      </c>
      <c r="B4696" t="str">
        <f>'Page 1 - General Information'!$G$16</f>
        <v>6001</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101260303</v>
      </c>
      <c r="B4697" t="str">
        <f>'Page 1 - General Information'!$G$16</f>
        <v>6001</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101260303</v>
      </c>
      <c r="B4698" t="str">
        <f>'Page 1 - General Information'!$G$16</f>
        <v>6001</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101260303</v>
      </c>
      <c r="B4699" t="str">
        <f>'Page 1 - General Information'!$G$16</f>
        <v>6001</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101260303</v>
      </c>
      <c r="B4700" t="str">
        <f>'Page 1 - General Information'!$G$16</f>
        <v>6001</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101260303</v>
      </c>
      <c r="B4701" t="str">
        <f>'Page 1 - General Information'!$G$16</f>
        <v>6001</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101260303</v>
      </c>
      <c r="B4702" t="str">
        <f>'Page 1 - General Information'!$G$16</f>
        <v>6001</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101260303</v>
      </c>
      <c r="B4703" t="str">
        <f>'Page 1 - General Information'!$G$16</f>
        <v>6001</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101260303</v>
      </c>
      <c r="B4704" t="str">
        <f>'Page 1 - General Information'!$G$16</f>
        <v>6001</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101260303</v>
      </c>
      <c r="B4705" t="str">
        <f>'Page 1 - General Information'!$G$16</f>
        <v>6001</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101260303</v>
      </c>
      <c r="B4706" t="str">
        <f>'Page 1 - General Information'!$G$16</f>
        <v>6001</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101260303</v>
      </c>
      <c r="B4707" t="str">
        <f>'Page 1 - General Information'!$G$16</f>
        <v>6001</v>
      </c>
      <c r="C4707" s="395" t="s">
        <v>19068</v>
      </c>
      <c r="D4707"/>
      <c r="E4707"/>
      <c r="F4707"/>
      <c r="G4707"/>
      <c r="H4707"/>
      <c r="I4707"/>
      <c r="J4707"/>
      <c r="K4707"/>
      <c r="L4707"/>
      <c r="M4707"/>
      <c r="N4707" t="s">
        <v>8278</v>
      </c>
      <c r="O4707"/>
      <c r="P4707" s="401">
        <f>INDEX('Page 3 - Financial Information'!$K$16:$X$186,Y4707,X4707)</f>
        <v>5765</v>
      </c>
      <c r="Q4707"/>
      <c r="R4707"/>
      <c r="S4707" t="s">
        <v>8675</v>
      </c>
      <c r="T4707"/>
      <c r="U4707"/>
      <c r="V4707"/>
      <c r="W4707"/>
      <c r="X4707" s="397">
        <v>1</v>
      </c>
      <c r="Y4707" s="397">
        <v>37</v>
      </c>
    </row>
    <row r="4708" spans="1:25" x14ac:dyDescent="0.25">
      <c r="A4708">
        <f>'Page 1 - General Information'!$G$12</f>
        <v>101260303</v>
      </c>
      <c r="B4708" t="str">
        <f>'Page 1 - General Information'!$G$16</f>
        <v>6001</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101260303</v>
      </c>
      <c r="B4709" t="str">
        <f>'Page 1 - General Information'!$G$16</f>
        <v>6001</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101260303</v>
      </c>
      <c r="B4710" t="str">
        <f>'Page 1 - General Information'!$G$16</f>
        <v>6001</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101260303</v>
      </c>
      <c r="B4711" t="str">
        <f>'Page 1 - General Information'!$G$16</f>
        <v>6001</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101260303</v>
      </c>
      <c r="B4712" t="str">
        <f>'Page 1 - General Information'!$G$16</f>
        <v>6001</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101260303</v>
      </c>
      <c r="B4713" t="str">
        <f>'Page 1 - General Information'!$G$16</f>
        <v>6001</v>
      </c>
      <c r="C4713" s="395" t="s">
        <v>19068</v>
      </c>
      <c r="D4713"/>
      <c r="E4713"/>
      <c r="F4713"/>
      <c r="G4713"/>
      <c r="H4713"/>
      <c r="I4713"/>
      <c r="J4713"/>
      <c r="K4713"/>
      <c r="L4713"/>
      <c r="M4713"/>
      <c r="N4713" t="s">
        <v>8278</v>
      </c>
      <c r="O4713"/>
      <c r="P4713" s="401">
        <f>INDEX('Page 3 - Financial Information'!$K$16:$X$186,Y4713,X4713)</f>
        <v>5765</v>
      </c>
      <c r="Q4713"/>
      <c r="R4713"/>
      <c r="S4713" t="s">
        <v>8681</v>
      </c>
      <c r="T4713"/>
      <c r="U4713"/>
      <c r="V4713"/>
      <c r="W4713"/>
      <c r="X4713" s="397">
        <v>8</v>
      </c>
      <c r="Y4713" s="397">
        <v>37</v>
      </c>
    </row>
    <row r="4714" spans="1:25" x14ac:dyDescent="0.25">
      <c r="A4714">
        <f>'Page 1 - General Information'!$G$12</f>
        <v>101260303</v>
      </c>
      <c r="B4714" t="str">
        <f>'Page 1 - General Information'!$G$16</f>
        <v>6001</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101260303</v>
      </c>
      <c r="B4715" t="str">
        <f>'Page 1 - General Information'!$G$16</f>
        <v>6001</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101260303</v>
      </c>
      <c r="B4716" t="str">
        <f>'Page 1 - General Information'!$G$16</f>
        <v>6001</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101260303</v>
      </c>
      <c r="B4717" t="str">
        <f>'Page 1 - General Information'!$G$16</f>
        <v>6001</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101260303</v>
      </c>
      <c r="B4718" t="str">
        <f>'Page 1 - General Information'!$G$16</f>
        <v>6001</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101260303</v>
      </c>
      <c r="B4719" t="str">
        <f>'Page 1 - General Information'!$G$16</f>
        <v>6001</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101260303</v>
      </c>
      <c r="B4720" t="str">
        <f>'Page 1 - General Information'!$G$16</f>
        <v>6001</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101260303</v>
      </c>
      <c r="B4721" t="str">
        <f>'Page 1 - General Information'!$G$16</f>
        <v>6001</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101260303</v>
      </c>
      <c r="B4722" t="str">
        <f>'Page 1 - General Information'!$G$16</f>
        <v>6001</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101260303</v>
      </c>
      <c r="B4723" t="str">
        <f>'Page 1 - General Information'!$G$16</f>
        <v>6001</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101260303</v>
      </c>
      <c r="B4724" t="str">
        <f>'Page 1 - General Information'!$G$16</f>
        <v>6001</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101260303</v>
      </c>
      <c r="B4725" t="str">
        <f>'Page 1 - General Information'!$G$16</f>
        <v>6001</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101260303</v>
      </c>
      <c r="B4726" t="str">
        <f>'Page 1 - General Information'!$G$16</f>
        <v>6001</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101260303</v>
      </c>
      <c r="B4727" t="str">
        <f>'Page 1 - General Information'!$G$16</f>
        <v>6001</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101260303</v>
      </c>
      <c r="B4728" t="str">
        <f>'Page 1 - General Information'!$G$16</f>
        <v>6001</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101260303</v>
      </c>
      <c r="B4729" t="str">
        <f>'Page 1 - General Information'!$G$16</f>
        <v>6001</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101260303</v>
      </c>
      <c r="B4730" t="str">
        <f>'Page 1 - General Information'!$G$16</f>
        <v>6001</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101260303</v>
      </c>
      <c r="B4731" t="str">
        <f>'Page 1 - General Information'!$G$16</f>
        <v>6001</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101260303</v>
      </c>
      <c r="B4732" t="str">
        <f>'Page 1 - General Information'!$G$16</f>
        <v>6001</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101260303</v>
      </c>
      <c r="B4733" t="str">
        <f>'Page 1 - General Information'!$G$16</f>
        <v>6001</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101260303</v>
      </c>
      <c r="B4734" t="str">
        <f>'Page 1 - General Information'!$G$16</f>
        <v>6001</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101260303</v>
      </c>
      <c r="B4735" t="str">
        <f>'Page 1 - General Information'!$G$16</f>
        <v>6001</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101260303</v>
      </c>
      <c r="B4736" t="str">
        <f>'Page 1 - General Information'!$G$16</f>
        <v>6001</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101260303</v>
      </c>
      <c r="B4737" t="str">
        <f>'Page 1 - General Information'!$G$16</f>
        <v>6001</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101260303</v>
      </c>
      <c r="B4738" t="str">
        <f>'Page 1 - General Information'!$G$16</f>
        <v>6001</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101260303</v>
      </c>
      <c r="B4739" t="str">
        <f>'Page 1 - General Information'!$G$16</f>
        <v>6001</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101260303</v>
      </c>
      <c r="B4740" t="str">
        <f>'Page 1 - General Information'!$G$16</f>
        <v>6001</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101260303</v>
      </c>
      <c r="B4741" t="str">
        <f>'Page 1 - General Information'!$G$16</f>
        <v>6001</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101260303</v>
      </c>
      <c r="B4742" t="str">
        <f>'Page 1 - General Information'!$G$16</f>
        <v>6001</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101260303</v>
      </c>
      <c r="B4743" t="str">
        <f>'Page 1 - General Information'!$G$16</f>
        <v>6001</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101260303</v>
      </c>
      <c r="B4744" t="str">
        <f>'Page 1 - General Information'!$G$16</f>
        <v>6001</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101260303</v>
      </c>
      <c r="B4745" t="str">
        <f>'Page 1 - General Information'!$G$16</f>
        <v>6001</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101260303</v>
      </c>
      <c r="B4746" t="str">
        <f>'Page 1 - General Information'!$G$16</f>
        <v>6001</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101260303</v>
      </c>
      <c r="B4747" t="str">
        <f>'Page 1 - General Information'!$G$16</f>
        <v>6001</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101260303</v>
      </c>
      <c r="B4748" t="str">
        <f>'Page 1 - General Information'!$G$16</f>
        <v>6001</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101260303</v>
      </c>
      <c r="B4749" t="str">
        <f>'Page 1 - General Information'!$G$16</f>
        <v>6001</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101260303</v>
      </c>
      <c r="B4750" t="str">
        <f>'Page 1 - General Information'!$G$16</f>
        <v>6001</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101260303</v>
      </c>
      <c r="B4751" t="str">
        <f>'Page 1 - General Information'!$G$16</f>
        <v>6001</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101260303</v>
      </c>
      <c r="B4752" t="str">
        <f>'Page 1 - General Information'!$G$16</f>
        <v>6001</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101260303</v>
      </c>
      <c r="B4753" t="str">
        <f>'Page 1 - General Information'!$G$16</f>
        <v>6001</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101260303</v>
      </c>
      <c r="B4754" t="str">
        <f>'Page 1 - General Information'!$G$16</f>
        <v>6001</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101260303</v>
      </c>
      <c r="B4755" t="str">
        <f>'Page 1 - General Information'!$G$16</f>
        <v>6001</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101260303</v>
      </c>
      <c r="B4756" t="str">
        <f>'Page 1 - General Information'!$G$16</f>
        <v>6001</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101260303</v>
      </c>
      <c r="B4757" t="str">
        <f>'Page 1 - General Information'!$G$16</f>
        <v>6001</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101260303</v>
      </c>
      <c r="B4758" t="str">
        <f>'Page 1 - General Information'!$G$16</f>
        <v>6001</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101260303</v>
      </c>
      <c r="B4759" t="str">
        <f>'Page 1 - General Information'!$G$16</f>
        <v>6001</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101260303</v>
      </c>
      <c r="B4760" t="str">
        <f>'Page 1 - General Information'!$G$16</f>
        <v>6001</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101260303</v>
      </c>
      <c r="B4761" t="str">
        <f>'Page 1 - General Information'!$G$16</f>
        <v>6001</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101260303</v>
      </c>
      <c r="B4762" t="str">
        <f>'Page 1 - General Information'!$G$16</f>
        <v>6001</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101260303</v>
      </c>
      <c r="B4763" t="str">
        <f>'Page 1 - General Information'!$G$16</f>
        <v>6001</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101260303</v>
      </c>
      <c r="B4764" t="str">
        <f>'Page 1 - General Information'!$G$16</f>
        <v>6001</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101260303</v>
      </c>
      <c r="B4765" t="str">
        <f>'Page 1 - General Information'!$G$16</f>
        <v>6001</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101260303</v>
      </c>
      <c r="B4766" t="str">
        <f>'Page 1 - General Information'!$G$16</f>
        <v>6001</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101260303</v>
      </c>
      <c r="B4767" t="str">
        <f>'Page 1 - General Information'!$G$16</f>
        <v>6001</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101260303</v>
      </c>
      <c r="B4768" t="str">
        <f>'Page 1 - General Information'!$G$16</f>
        <v>6001</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101260303</v>
      </c>
      <c r="B4769" t="str">
        <f>'Page 1 - General Information'!$G$16</f>
        <v>6001</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101260303</v>
      </c>
      <c r="B4770" t="str">
        <f>'Page 1 - General Information'!$G$16</f>
        <v>6001</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101260303</v>
      </c>
      <c r="B4771" t="str">
        <f>'Page 1 - General Information'!$G$16</f>
        <v>6001</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101260303</v>
      </c>
      <c r="B4772" t="str">
        <f>'Page 1 - General Information'!$G$16</f>
        <v>6001</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101260303</v>
      </c>
      <c r="B4773" t="str">
        <f>'Page 1 - General Information'!$G$16</f>
        <v>6001</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101260303</v>
      </c>
      <c r="B4774" t="str">
        <f>'Page 1 - General Information'!$G$16</f>
        <v>6001</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101260303</v>
      </c>
      <c r="B4775" t="str">
        <f>'Page 1 - General Information'!$G$16</f>
        <v>6001</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101260303</v>
      </c>
      <c r="B4776" t="str">
        <f>'Page 1 - General Information'!$G$16</f>
        <v>6001</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101260303</v>
      </c>
      <c r="B4777" t="str">
        <f>'Page 1 - General Information'!$G$16</f>
        <v>6001</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101260303</v>
      </c>
      <c r="B4778" t="str">
        <f>'Page 1 - General Information'!$G$16</f>
        <v>6001</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101260303</v>
      </c>
      <c r="B4779" t="str">
        <f>'Page 1 - General Information'!$G$16</f>
        <v>6001</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101260303</v>
      </c>
      <c r="B4780" t="str">
        <f>'Page 1 - General Information'!$G$16</f>
        <v>6001</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101260303</v>
      </c>
      <c r="B4781" t="str">
        <f>'Page 1 - General Information'!$G$16</f>
        <v>6001</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101260303</v>
      </c>
      <c r="B4782" t="str">
        <f>'Page 1 - General Information'!$G$16</f>
        <v>6001</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101260303</v>
      </c>
      <c r="B4783" t="str">
        <f>'Page 1 - General Information'!$G$16</f>
        <v>6001</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101260303</v>
      </c>
      <c r="B4784" t="str">
        <f>'Page 1 - General Information'!$G$16</f>
        <v>6001</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101260303</v>
      </c>
      <c r="B4785" t="str">
        <f>'Page 1 - General Information'!$G$16</f>
        <v>6001</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101260303</v>
      </c>
      <c r="B4786" t="str">
        <f>'Page 1 - General Information'!$G$16</f>
        <v>6001</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101260303</v>
      </c>
      <c r="B4787" t="str">
        <f>'Page 1 - General Information'!$G$16</f>
        <v>6001</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101260303</v>
      </c>
      <c r="B4788" t="str">
        <f>'Page 1 - General Information'!$G$16</f>
        <v>6001</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101260303</v>
      </c>
      <c r="B4789" t="str">
        <f>'Page 1 - General Information'!$G$16</f>
        <v>6001</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101260303</v>
      </c>
      <c r="B4790" t="str">
        <f>'Page 1 - General Information'!$G$16</f>
        <v>6001</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101260303</v>
      </c>
      <c r="B4791" t="str">
        <f>'Page 1 - General Information'!$G$16</f>
        <v>6001</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101260303</v>
      </c>
      <c r="B4792" t="str">
        <f>'Page 1 - General Information'!$G$16</f>
        <v>6001</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101260303</v>
      </c>
      <c r="B4793" t="str">
        <f>'Page 1 - General Information'!$G$16</f>
        <v>6001</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101260303</v>
      </c>
      <c r="B4794" t="str">
        <f>'Page 1 - General Information'!$G$16</f>
        <v>6001</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101260303</v>
      </c>
      <c r="B4795" t="str">
        <f>'Page 1 - General Information'!$G$16</f>
        <v>6001</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101260303</v>
      </c>
      <c r="B4796" t="str">
        <f>'Page 1 - General Information'!$G$16</f>
        <v>6001</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101260303</v>
      </c>
      <c r="B4797" t="str">
        <f>'Page 1 - General Information'!$G$16</f>
        <v>6001</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101260303</v>
      </c>
      <c r="B4798" t="str">
        <f>'Page 1 - General Information'!$G$16</f>
        <v>6001</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101260303</v>
      </c>
      <c r="B4799" t="str">
        <f>'Page 1 - General Information'!$G$16</f>
        <v>6001</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101260303</v>
      </c>
      <c r="B4800" t="str">
        <f>'Page 1 - General Information'!$G$16</f>
        <v>6001</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101260303</v>
      </c>
      <c r="B4801" t="str">
        <f>'Page 1 - General Information'!$G$16</f>
        <v>6001</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101260303</v>
      </c>
      <c r="B4802" t="str">
        <f>'Page 1 - General Information'!$G$16</f>
        <v>6001</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101260303</v>
      </c>
      <c r="B4803" t="str">
        <f>'Page 1 - General Information'!$G$16</f>
        <v>6001</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101260303</v>
      </c>
      <c r="B4804" t="str">
        <f>'Page 1 - General Information'!$G$16</f>
        <v>6001</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101260303</v>
      </c>
      <c r="B4805" t="str">
        <f>'Page 1 - General Information'!$G$16</f>
        <v>6001</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101260303</v>
      </c>
      <c r="B4806" t="str">
        <f>'Page 1 - General Information'!$G$16</f>
        <v>6001</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101260303</v>
      </c>
      <c r="B4807" t="str">
        <f>'Page 1 - General Information'!$G$16</f>
        <v>6001</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101260303</v>
      </c>
      <c r="B4808" t="str">
        <f>'Page 1 - General Information'!$G$16</f>
        <v>6001</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101260303</v>
      </c>
      <c r="B4809" t="str">
        <f>'Page 1 - General Information'!$G$16</f>
        <v>6001</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101260303</v>
      </c>
      <c r="B4810" t="str">
        <f>'Page 1 - General Information'!$G$16</f>
        <v>6001</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101260303</v>
      </c>
      <c r="B4811" t="str">
        <f>'Page 1 - General Information'!$G$16</f>
        <v>6001</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101260303</v>
      </c>
      <c r="B4812" t="str">
        <f>'Page 1 - General Information'!$G$16</f>
        <v>6001</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101260303</v>
      </c>
      <c r="B4813" t="str">
        <f>'Page 1 - General Information'!$G$16</f>
        <v>6001</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101260303</v>
      </c>
      <c r="B4814" t="str">
        <f>'Page 1 - General Information'!$G$16</f>
        <v>6001</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101260303</v>
      </c>
      <c r="B4815" t="str">
        <f>'Page 1 - General Information'!$G$16</f>
        <v>6001</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101260303</v>
      </c>
      <c r="B4816" t="str">
        <f>'Page 1 - General Information'!$G$16</f>
        <v>6001</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101260303</v>
      </c>
      <c r="B4817" t="str">
        <f>'Page 1 - General Information'!$G$16</f>
        <v>6001</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101260303</v>
      </c>
      <c r="B4818" t="str">
        <f>'Page 1 - General Information'!$G$16</f>
        <v>6001</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101260303</v>
      </c>
      <c r="B4819" t="str">
        <f>'Page 1 - General Information'!$G$16</f>
        <v>6001</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101260303</v>
      </c>
      <c r="B4820" t="str">
        <f>'Page 1 - General Information'!$G$16</f>
        <v>6001</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101260303</v>
      </c>
      <c r="B4821" t="str">
        <f>'Page 1 - General Information'!$G$16</f>
        <v>6001</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101260303</v>
      </c>
      <c r="B4822" t="str">
        <f>'Page 1 - General Information'!$G$16</f>
        <v>6001</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101260303</v>
      </c>
      <c r="B4823" t="str">
        <f>'Page 1 - General Information'!$G$16</f>
        <v>6001</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101260303</v>
      </c>
      <c r="B4824" t="str">
        <f>'Page 1 - General Information'!$G$16</f>
        <v>6001</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101260303</v>
      </c>
      <c r="B4825" t="str">
        <f>'Page 1 - General Information'!$G$16</f>
        <v>6001</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101260303</v>
      </c>
      <c r="B4826" t="str">
        <f>'Page 1 - General Information'!$G$16</f>
        <v>6001</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101260303</v>
      </c>
      <c r="B4827" t="str">
        <f>'Page 1 - General Information'!$G$16</f>
        <v>6001</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101260303</v>
      </c>
      <c r="B4828" t="str">
        <f>'Page 1 - General Information'!$G$16</f>
        <v>6001</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101260303</v>
      </c>
      <c r="B4829" t="str">
        <f>'Page 1 - General Information'!$G$16</f>
        <v>6001</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101260303</v>
      </c>
      <c r="B4830" t="str">
        <f>'Page 1 - General Information'!$G$16</f>
        <v>6001</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101260303</v>
      </c>
      <c r="B4831" t="str">
        <f>'Page 1 - General Information'!$G$16</f>
        <v>6001</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101260303</v>
      </c>
      <c r="B4832" t="str">
        <f>'Page 1 - General Information'!$G$16</f>
        <v>6001</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101260303</v>
      </c>
      <c r="B4833" t="str">
        <f>'Page 1 - General Information'!$G$16</f>
        <v>6001</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101260303</v>
      </c>
      <c r="B4834" t="str">
        <f>'Page 1 - General Information'!$G$16</f>
        <v>6001</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101260303</v>
      </c>
      <c r="B4835" t="str">
        <f>'Page 1 - General Information'!$G$16</f>
        <v>6001</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101260303</v>
      </c>
      <c r="B4836" t="str">
        <f>'Page 1 - General Information'!$G$16</f>
        <v>6001</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101260303</v>
      </c>
      <c r="B4837" t="str">
        <f>'Page 1 - General Information'!$G$16</f>
        <v>6001</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101260303</v>
      </c>
      <c r="B4838" t="str">
        <f>'Page 1 - General Information'!$G$16</f>
        <v>6001</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101260303</v>
      </c>
      <c r="B4839" t="str">
        <f>'Page 1 - General Information'!$G$16</f>
        <v>6001</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101260303</v>
      </c>
      <c r="B4840" t="str">
        <f>'Page 1 - General Information'!$G$16</f>
        <v>6001</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101260303</v>
      </c>
      <c r="B4841" t="str">
        <f>'Page 1 - General Information'!$G$16</f>
        <v>6001</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101260303</v>
      </c>
      <c r="B4842" t="str">
        <f>'Page 1 - General Information'!$G$16</f>
        <v>6001</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101260303</v>
      </c>
      <c r="B4843" t="str">
        <f>'Page 1 - General Information'!$G$16</f>
        <v>6001</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101260303</v>
      </c>
      <c r="B4844" t="str">
        <f>'Page 1 - General Information'!$G$16</f>
        <v>6001</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101260303</v>
      </c>
      <c r="B4845" t="str">
        <f>'Page 1 - General Information'!$G$16</f>
        <v>6001</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101260303</v>
      </c>
      <c r="B4846" t="str">
        <f>'Page 1 - General Information'!$G$16</f>
        <v>6001</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101260303</v>
      </c>
      <c r="B4847" t="str">
        <f>'Page 1 - General Information'!$G$16</f>
        <v>6001</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101260303</v>
      </c>
      <c r="B4848" t="str">
        <f>'Page 1 - General Information'!$G$16</f>
        <v>6001</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101260303</v>
      </c>
      <c r="B4849" t="str">
        <f>'Page 1 - General Information'!$G$16</f>
        <v>6001</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101260303</v>
      </c>
      <c r="B4850" t="str">
        <f>'Page 1 - General Information'!$G$16</f>
        <v>6001</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f>'Page 1 - General Information'!$G$12</f>
        <v>101260303</v>
      </c>
      <c r="B4851" t="str">
        <f>'Page 1 - General Information'!$G$16</f>
        <v>6001</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f>'Page 1 - General Information'!$G$12</f>
        <v>101260303</v>
      </c>
      <c r="B4852" t="str">
        <f>'Page 1 - General Information'!$G$16</f>
        <v>6001</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101260303</v>
      </c>
      <c r="B4853" t="str">
        <f>'Page 1 - General Information'!$G$16</f>
        <v>6001</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f>'Page 1 - General Information'!$G$12</f>
        <v>101260303</v>
      </c>
      <c r="B4854" t="str">
        <f>'Page 1 - General Information'!$G$16</f>
        <v>6001</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101260303</v>
      </c>
      <c r="B4855" t="str">
        <f>'Page 1 - General Information'!$G$16</f>
        <v>6001</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101260303</v>
      </c>
      <c r="B4856" t="str">
        <f>'Page 1 - General Information'!$G$16</f>
        <v>6001</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101260303</v>
      </c>
      <c r="B4857" t="str">
        <f>'Page 1 - General Information'!$G$16</f>
        <v>6001</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f>'Page 1 - General Information'!$G$12</f>
        <v>101260303</v>
      </c>
      <c r="B4858" t="str">
        <f>'Page 1 - General Information'!$G$16</f>
        <v>6001</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101260303</v>
      </c>
      <c r="B4859" t="str">
        <f>'Page 1 - General Information'!$G$16</f>
        <v>6001</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101260303</v>
      </c>
      <c r="B4860" t="str">
        <f>'Page 1 - General Information'!$G$16</f>
        <v>6001</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101260303</v>
      </c>
      <c r="B4861" t="str">
        <f>'Page 1 - General Information'!$G$16</f>
        <v>6001</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101260303</v>
      </c>
      <c r="B4862" t="str">
        <f>'Page 1 - General Information'!$G$16</f>
        <v>6001</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101260303</v>
      </c>
      <c r="B4863" t="str">
        <f>'Page 1 - General Information'!$G$16</f>
        <v>6001</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101260303</v>
      </c>
      <c r="B4864" t="str">
        <f>'Page 1 - General Information'!$G$16</f>
        <v>6001</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101260303</v>
      </c>
      <c r="B4865" t="str">
        <f>'Page 1 - General Information'!$G$16</f>
        <v>6001</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101260303</v>
      </c>
      <c r="B4866" t="str">
        <f>'Page 1 - General Information'!$G$16</f>
        <v>6001</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101260303</v>
      </c>
      <c r="B4867" t="str">
        <f>'Page 1 - General Information'!$G$16</f>
        <v>6001</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101260303</v>
      </c>
      <c r="B4868" t="str">
        <f>'Page 1 - General Information'!$G$16</f>
        <v>6001</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101260303</v>
      </c>
      <c r="B4869" t="str">
        <f>'Page 1 - General Information'!$G$16</f>
        <v>6001</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101260303</v>
      </c>
      <c r="B4870" t="str">
        <f>'Page 1 - General Information'!$G$16</f>
        <v>6001</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101260303</v>
      </c>
      <c r="B4871" t="str">
        <f>'Page 1 - General Information'!$G$16</f>
        <v>6001</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101260303</v>
      </c>
      <c r="B4872" t="str">
        <f>'Page 1 - General Information'!$G$16</f>
        <v>6001</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f>'Page 1 - General Information'!$G$12</f>
        <v>101260303</v>
      </c>
      <c r="B4873" t="str">
        <f>'Page 1 - General Information'!$G$16</f>
        <v>6001</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f>'Page 1 - General Information'!$G$12</f>
        <v>101260303</v>
      </c>
      <c r="B4874" t="str">
        <f>'Page 1 - General Information'!$G$16</f>
        <v>6001</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101260303</v>
      </c>
      <c r="B4875" t="str">
        <f>'Page 1 - General Information'!$G$16</f>
        <v>6001</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101260303</v>
      </c>
      <c r="B4876" t="str">
        <f>'Page 1 - General Information'!$G$16</f>
        <v>6001</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101260303</v>
      </c>
      <c r="B4877" t="str">
        <f>'Page 1 - General Information'!$G$16</f>
        <v>6001</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101260303</v>
      </c>
      <c r="B4878" t="str">
        <f>'Page 1 - General Information'!$G$16</f>
        <v>6001</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101260303</v>
      </c>
      <c r="B4879" t="str">
        <f>'Page 1 - General Information'!$G$16</f>
        <v>6001</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101260303</v>
      </c>
      <c r="B4880" t="str">
        <f>'Page 1 - General Information'!$G$16</f>
        <v>6001</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101260303</v>
      </c>
      <c r="B4881" t="str">
        <f>'Page 1 - General Information'!$G$16</f>
        <v>6001</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101260303</v>
      </c>
      <c r="B4882" t="str">
        <f>'Page 1 - General Information'!$G$16</f>
        <v>6001</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101260303</v>
      </c>
      <c r="B4883" t="str">
        <f>'Page 1 - General Information'!$G$16</f>
        <v>6001</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f>'Page 1 - General Information'!$G$12</f>
        <v>101260303</v>
      </c>
      <c r="B4884" t="str">
        <f>'Page 1 - General Information'!$G$16</f>
        <v>6001</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f>'Page 1 - General Information'!$G$12</f>
        <v>101260303</v>
      </c>
      <c r="B4885" t="str">
        <f>'Page 1 - General Information'!$G$16</f>
        <v>6001</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101260303</v>
      </c>
      <c r="B4886" t="str">
        <f>'Page 1 - General Information'!$G$16</f>
        <v>6001</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f>'Page 1 - General Information'!$G$12</f>
        <v>101260303</v>
      </c>
      <c r="B4887" t="str">
        <f>'Page 1 - General Information'!$G$16</f>
        <v>6001</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101260303</v>
      </c>
      <c r="B4888" t="str">
        <f>'Page 1 - General Information'!$G$16</f>
        <v>6001</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101260303</v>
      </c>
      <c r="B4889" t="str">
        <f>'Page 1 - General Information'!$G$16</f>
        <v>6001</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f>'Page 1 - General Information'!$G$12</f>
        <v>101260303</v>
      </c>
      <c r="B4890" t="str">
        <f>'Page 1 - General Information'!$G$16</f>
        <v>6001</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101260303</v>
      </c>
      <c r="B4891" t="str">
        <f>'Page 1 - General Information'!$G$16</f>
        <v>6001</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101260303</v>
      </c>
      <c r="B4892" t="str">
        <f>'Page 1 - General Information'!$G$16</f>
        <v>6001</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101260303</v>
      </c>
      <c r="B4893" t="str">
        <f>'Page 1 - General Information'!$G$16</f>
        <v>6001</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101260303</v>
      </c>
      <c r="B4894" t="str">
        <f>'Page 1 - General Information'!$G$16</f>
        <v>6001</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101260303</v>
      </c>
      <c r="B4895" t="str">
        <f>'Page 1 - General Information'!$G$16</f>
        <v>6001</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101260303</v>
      </c>
      <c r="B4896" t="str">
        <f>'Page 1 - General Information'!$G$16</f>
        <v>6001</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101260303</v>
      </c>
      <c r="B4897" t="str">
        <f>'Page 1 - General Information'!$G$16</f>
        <v>6001</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101260303</v>
      </c>
      <c r="B4898" t="str">
        <f>'Page 1 - General Information'!$G$16</f>
        <v>6001</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101260303</v>
      </c>
      <c r="B4899" t="str">
        <f>'Page 1 - General Information'!$G$16</f>
        <v>6001</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101260303</v>
      </c>
      <c r="B4900" t="str">
        <f>'Page 1 - General Information'!$G$16</f>
        <v>6001</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101260303</v>
      </c>
      <c r="B4901" t="str">
        <f>'Page 1 - General Information'!$G$16</f>
        <v>6001</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101260303</v>
      </c>
      <c r="B4902" t="str">
        <f>'Page 1 - General Information'!$G$16</f>
        <v>6001</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101260303</v>
      </c>
      <c r="B4903" t="str">
        <f>'Page 1 - General Information'!$G$16</f>
        <v>6001</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101260303</v>
      </c>
      <c r="B4904" t="str">
        <f>'Page 1 - General Information'!$G$16</f>
        <v>6001</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101260303</v>
      </c>
      <c r="B4905" t="str">
        <f>'Page 1 - General Information'!$G$16</f>
        <v>6001</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101260303</v>
      </c>
      <c r="B4906" t="str">
        <f>'Page 1 - General Information'!$G$16</f>
        <v>6001</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101260303</v>
      </c>
      <c r="B4907" t="str">
        <f>'Page 1 - General Information'!$G$16</f>
        <v>6001</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101260303</v>
      </c>
      <c r="B4908" t="str">
        <f>'Page 1 - General Information'!$G$16</f>
        <v>6001</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101260303</v>
      </c>
      <c r="B4909" t="str">
        <f>'Page 1 - General Information'!$G$16</f>
        <v>6001</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101260303</v>
      </c>
      <c r="B4910" t="str">
        <f>'Page 1 - General Information'!$G$16</f>
        <v>6001</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101260303</v>
      </c>
      <c r="B4911" t="str">
        <f>'Page 1 - General Information'!$G$16</f>
        <v>6001</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101260303</v>
      </c>
      <c r="B4912" t="str">
        <f>'Page 1 - General Information'!$G$16</f>
        <v>6001</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101260303</v>
      </c>
      <c r="B4913" t="str">
        <f>'Page 1 - General Information'!$G$16</f>
        <v>6001</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101260303</v>
      </c>
      <c r="B4914" t="str">
        <f>'Page 1 - General Information'!$G$16</f>
        <v>6001</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101260303</v>
      </c>
      <c r="B4915" t="str">
        <f>'Page 1 - General Information'!$G$16</f>
        <v>6001</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101260303</v>
      </c>
      <c r="B4916" t="str">
        <f>'Page 1 - General Information'!$G$16</f>
        <v>6001</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101260303</v>
      </c>
      <c r="B4917" t="str">
        <f>'Page 1 - General Information'!$G$16</f>
        <v>6001</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101260303</v>
      </c>
      <c r="B4918" t="str">
        <f>'Page 1 - General Information'!$G$16</f>
        <v>6001</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101260303</v>
      </c>
      <c r="B4919" t="str">
        <f>'Page 1 - General Information'!$G$16</f>
        <v>6001</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101260303</v>
      </c>
      <c r="B4920" t="str">
        <f>'Page 1 - General Information'!$G$16</f>
        <v>6001</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101260303</v>
      </c>
      <c r="B4921" t="str">
        <f>'Page 1 - General Information'!$G$16</f>
        <v>6001</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101260303</v>
      </c>
      <c r="B4922" t="str">
        <f>'Page 1 - General Information'!$G$16</f>
        <v>6001</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101260303</v>
      </c>
      <c r="B4923" t="str">
        <f>'Page 1 - General Information'!$G$16</f>
        <v>6001</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101260303</v>
      </c>
      <c r="B4924" t="str">
        <f>'Page 1 - General Information'!$G$16</f>
        <v>6001</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101260303</v>
      </c>
      <c r="B4925" t="str">
        <f>'Page 1 - General Information'!$G$16</f>
        <v>6001</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101260303</v>
      </c>
      <c r="B4926" t="str">
        <f>'Page 1 - General Information'!$G$16</f>
        <v>6001</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101260303</v>
      </c>
      <c r="B4927" t="str">
        <f>'Page 1 - General Information'!$G$16</f>
        <v>6001</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f>'Page 1 - General Information'!$G$12</f>
        <v>101260303</v>
      </c>
      <c r="B4928" t="str">
        <f>'Page 1 - General Information'!$G$16</f>
        <v>6001</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f>'Page 1 - General Information'!$G$12</f>
        <v>101260303</v>
      </c>
      <c r="B4929" t="str">
        <f>'Page 1 - General Information'!$G$16</f>
        <v>6001</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101260303</v>
      </c>
      <c r="B4930" t="str">
        <f>'Page 1 - General Information'!$G$16</f>
        <v>6001</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f>'Page 1 - General Information'!$G$12</f>
        <v>101260303</v>
      </c>
      <c r="B4931" t="str">
        <f>'Page 1 - General Information'!$G$16</f>
        <v>6001</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101260303</v>
      </c>
      <c r="B4932" t="str">
        <f>'Page 1 - General Information'!$G$16</f>
        <v>6001</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101260303</v>
      </c>
      <c r="B4933" t="str">
        <f>'Page 1 - General Information'!$G$16</f>
        <v>6001</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f>'Page 1 - General Information'!$G$12</f>
        <v>101260303</v>
      </c>
      <c r="B4934" t="str">
        <f>'Page 1 - General Information'!$G$16</f>
        <v>6001</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101260303</v>
      </c>
      <c r="B4935" t="str">
        <f>'Page 1 - General Information'!$G$16</f>
        <v>6001</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101260303</v>
      </c>
      <c r="B4936" t="str">
        <f>'Page 1 - General Information'!$G$16</f>
        <v>6001</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101260303</v>
      </c>
      <c r="B4937" t="str">
        <f>'Page 1 - General Information'!$G$16</f>
        <v>6001</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101260303</v>
      </c>
      <c r="B4938" t="str">
        <f>'Page 1 - General Information'!$G$16</f>
        <v>6001</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101260303</v>
      </c>
      <c r="B4939" t="str">
        <f>'Page 1 - General Information'!$G$16</f>
        <v>6001</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101260303</v>
      </c>
      <c r="B4940" t="str">
        <f>'Page 1 - General Information'!$G$16</f>
        <v>6001</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101260303</v>
      </c>
      <c r="B4941" t="str">
        <f>'Page 1 - General Information'!$G$16</f>
        <v>6001</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101260303</v>
      </c>
      <c r="B4942" t="str">
        <f>'Page 1 - General Information'!$G$16</f>
        <v>6001</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101260303</v>
      </c>
      <c r="B4943" t="str">
        <f>'Page 1 - General Information'!$G$16</f>
        <v>6001</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101260303</v>
      </c>
      <c r="B4944" t="str">
        <f>'Page 1 - General Information'!$G$16</f>
        <v>6001</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101260303</v>
      </c>
      <c r="B4945" t="str">
        <f>'Page 1 - General Information'!$G$16</f>
        <v>6001</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101260303</v>
      </c>
      <c r="B4946" t="str">
        <f>'Page 1 - General Information'!$G$16</f>
        <v>6001</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101260303</v>
      </c>
      <c r="B4947" t="str">
        <f>'Page 1 - General Information'!$G$16</f>
        <v>6001</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101260303</v>
      </c>
      <c r="B4948" t="str">
        <f>'Page 1 - General Information'!$G$16</f>
        <v>6001</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101260303</v>
      </c>
      <c r="B4949" t="str">
        <f>'Page 1 - General Information'!$G$16</f>
        <v>6001</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101260303</v>
      </c>
      <c r="B4950" t="str">
        <f>'Page 1 - General Information'!$G$16</f>
        <v>6001</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101260303</v>
      </c>
      <c r="B4951" t="str">
        <f>'Page 1 - General Information'!$G$16</f>
        <v>6001</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101260303</v>
      </c>
      <c r="B4952" t="str">
        <f>'Page 1 - General Information'!$G$16</f>
        <v>6001</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101260303</v>
      </c>
      <c r="B4953" t="str">
        <f>'Page 1 - General Information'!$G$16</f>
        <v>6001</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101260303</v>
      </c>
      <c r="B4954" t="str">
        <f>'Page 1 - General Information'!$G$16</f>
        <v>6001</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101260303</v>
      </c>
      <c r="B4955" t="str">
        <f>'Page 1 - General Information'!$G$16</f>
        <v>6001</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101260303</v>
      </c>
      <c r="B4956" t="str">
        <f>'Page 1 - General Information'!$G$16</f>
        <v>6001</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101260303</v>
      </c>
      <c r="B4957" t="str">
        <f>'Page 1 - General Information'!$G$16</f>
        <v>6001</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101260303</v>
      </c>
      <c r="B4958" t="str">
        <f>'Page 1 - General Information'!$G$16</f>
        <v>6001</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101260303</v>
      </c>
      <c r="B4959" t="str">
        <f>'Page 1 - General Information'!$G$16</f>
        <v>6001</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101260303</v>
      </c>
      <c r="B4960" t="str">
        <f>'Page 1 - General Information'!$G$16</f>
        <v>6001</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101260303</v>
      </c>
      <c r="B4961" t="str">
        <f>'Page 1 - General Information'!$G$16</f>
        <v>6001</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101260303</v>
      </c>
      <c r="B4962" t="str">
        <f>'Page 1 - General Information'!$G$16</f>
        <v>6001</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101260303</v>
      </c>
      <c r="B4963" t="str">
        <f>'Page 1 - General Information'!$G$16</f>
        <v>6001</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101260303</v>
      </c>
      <c r="B4964" t="str">
        <f>'Page 1 - General Information'!$G$16</f>
        <v>6001</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101260303</v>
      </c>
      <c r="B4965" t="str">
        <f>'Page 1 - General Information'!$G$16</f>
        <v>6001</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101260303</v>
      </c>
      <c r="B4966" t="str">
        <f>'Page 1 - General Information'!$G$16</f>
        <v>6001</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101260303</v>
      </c>
      <c r="B4967" t="str">
        <f>'Page 1 - General Information'!$G$16</f>
        <v>6001</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101260303</v>
      </c>
      <c r="B4968" t="str">
        <f>'Page 1 - General Information'!$G$16</f>
        <v>6001</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101260303</v>
      </c>
      <c r="B4969" t="str">
        <f>'Page 1 - General Information'!$G$16</f>
        <v>6001</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101260303</v>
      </c>
      <c r="B4970" t="str">
        <f>'Page 1 - General Information'!$G$16</f>
        <v>6001</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101260303</v>
      </c>
      <c r="B4971" t="str">
        <f>'Page 1 - General Information'!$G$16</f>
        <v>6001</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f>'Page 1 - General Information'!$G$12</f>
        <v>101260303</v>
      </c>
      <c r="B4972" t="str">
        <f>'Page 1 - General Information'!$G$16</f>
        <v>6001</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f>'Page 1 - General Information'!$G$12</f>
        <v>101260303</v>
      </c>
      <c r="B4973" t="str">
        <f>'Page 1 - General Information'!$G$16</f>
        <v>6001</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101260303</v>
      </c>
      <c r="B4974" t="str">
        <f>'Page 1 - General Information'!$G$16</f>
        <v>6001</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101260303</v>
      </c>
      <c r="B4975" t="str">
        <f>'Page 1 - General Information'!$G$16</f>
        <v>6001</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101260303</v>
      </c>
      <c r="B4976" t="str">
        <f>'Page 1 - General Information'!$G$16</f>
        <v>6001</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101260303</v>
      </c>
      <c r="B4977" t="str">
        <f>'Page 1 - General Information'!$G$16</f>
        <v>6001</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101260303</v>
      </c>
      <c r="B4978" t="str">
        <f>'Page 1 - General Information'!$G$16</f>
        <v>6001</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101260303</v>
      </c>
      <c r="B4979" t="str">
        <f>'Page 1 - General Information'!$G$16</f>
        <v>6001</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f>'Page 1 - General Information'!$G$12</f>
        <v>101260303</v>
      </c>
      <c r="B4980" t="str">
        <f>'Page 1 - General Information'!$G$16</f>
        <v>6001</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101260303</v>
      </c>
      <c r="B4981" t="str">
        <f>'Page 1 - General Information'!$G$16</f>
        <v>6001</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101260303</v>
      </c>
      <c r="B4982" t="str">
        <f>'Page 1 - General Information'!$G$16</f>
        <v>6001</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101260303</v>
      </c>
      <c r="B4983" t="str">
        <f>'Page 1 - General Information'!$G$16</f>
        <v>6001</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101260303</v>
      </c>
      <c r="B4984" t="str">
        <f>'Page 1 - General Information'!$G$16</f>
        <v>6001</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101260303</v>
      </c>
      <c r="B4985" t="str">
        <f>'Page 1 - General Information'!$G$16</f>
        <v>6001</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101260303</v>
      </c>
      <c r="B4986" t="str">
        <f>'Page 1 - General Information'!$G$16</f>
        <v>6001</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101260303</v>
      </c>
      <c r="B4987" t="str">
        <f>'Page 1 - General Information'!$G$16</f>
        <v>6001</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101260303</v>
      </c>
      <c r="B4988" t="str">
        <f>'Page 1 - General Information'!$G$16</f>
        <v>6001</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101260303</v>
      </c>
      <c r="B4989" t="str">
        <f>'Page 1 - General Information'!$G$16</f>
        <v>6001</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101260303</v>
      </c>
      <c r="B4990" t="str">
        <f>'Page 1 - General Information'!$G$16</f>
        <v>6001</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101260303</v>
      </c>
      <c r="B4991" t="str">
        <f>'Page 1 - General Information'!$G$16</f>
        <v>6001</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101260303</v>
      </c>
      <c r="B4992" t="str">
        <f>'Page 1 - General Information'!$G$16</f>
        <v>6001</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101260303</v>
      </c>
      <c r="B4993" t="str">
        <f>'Page 1 - General Information'!$G$16</f>
        <v>6001</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101260303</v>
      </c>
      <c r="B4994" t="str">
        <f>'Page 1 - General Information'!$G$16</f>
        <v>6001</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101260303</v>
      </c>
      <c r="B4995" t="str">
        <f>'Page 1 - General Information'!$G$16</f>
        <v>6001</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101260303</v>
      </c>
      <c r="B4996" t="str">
        <f>'Page 1 - General Information'!$G$16</f>
        <v>6001</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101260303</v>
      </c>
      <c r="B4997" t="str">
        <f>'Page 1 - General Information'!$G$16</f>
        <v>6001</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101260303</v>
      </c>
      <c r="B4998" t="str">
        <f>'Page 1 - General Information'!$G$16</f>
        <v>6001</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101260303</v>
      </c>
      <c r="B4999" t="str">
        <f>'Page 1 - General Information'!$G$16</f>
        <v>6001</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101260303</v>
      </c>
      <c r="B5000" t="str">
        <f>'Page 1 - General Information'!$G$16</f>
        <v>6001</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101260303</v>
      </c>
      <c r="B5001" t="str">
        <f>'Page 1 - General Information'!$G$16</f>
        <v>6001</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101260303</v>
      </c>
      <c r="B5002" t="str">
        <f>'Page 1 - General Information'!$G$16</f>
        <v>6001</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101260303</v>
      </c>
      <c r="B5003" t="str">
        <f>'Page 1 - General Information'!$G$16</f>
        <v>6001</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101260303</v>
      </c>
      <c r="B5004" t="str">
        <f>'Page 1 - General Information'!$G$16</f>
        <v>6001</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f>'Page 1 - General Information'!$G$12</f>
        <v>101260303</v>
      </c>
      <c r="B5005" t="str">
        <f>'Page 1 - General Information'!$G$16</f>
        <v>6001</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f>'Page 1 - General Information'!$G$12</f>
        <v>101260303</v>
      </c>
      <c r="B5006" t="str">
        <f>'Page 1 - General Information'!$G$16</f>
        <v>6001</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101260303</v>
      </c>
      <c r="B5007" t="str">
        <f>'Page 1 - General Information'!$G$16</f>
        <v>6001</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f>'Page 1 - General Information'!$G$12</f>
        <v>101260303</v>
      </c>
      <c r="B5008" t="str">
        <f>'Page 1 - General Information'!$G$16</f>
        <v>6001</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101260303</v>
      </c>
      <c r="B5009" t="str">
        <f>'Page 1 - General Information'!$G$16</f>
        <v>6001</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101260303</v>
      </c>
      <c r="B5010" t="str">
        <f>'Page 1 - General Information'!$G$16</f>
        <v>6001</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101260303</v>
      </c>
      <c r="B5011" t="str">
        <f>'Page 1 - General Information'!$G$16</f>
        <v>6001</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f>'Page 1 - General Information'!$G$12</f>
        <v>101260303</v>
      </c>
      <c r="B5012" t="str">
        <f>'Page 1 - General Information'!$G$16</f>
        <v>6001</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101260303</v>
      </c>
      <c r="B5013" t="str">
        <f>'Page 1 - General Information'!$G$16</f>
        <v>6001</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101260303</v>
      </c>
      <c r="B5014" t="str">
        <f>'Page 1 - General Information'!$G$16</f>
        <v>6001</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101260303</v>
      </c>
      <c r="B5015" t="str">
        <f>'Page 1 - General Information'!$G$16</f>
        <v>6001</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101260303</v>
      </c>
      <c r="B5016" t="str">
        <f>'Page 1 - General Information'!$G$16</f>
        <v>6001</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101260303</v>
      </c>
      <c r="B5017" t="str">
        <f>'Page 1 - General Information'!$G$16</f>
        <v>6001</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101260303</v>
      </c>
      <c r="B5018" t="str">
        <f>'Page 1 - General Information'!$G$16</f>
        <v>6001</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101260303</v>
      </c>
      <c r="B5019" t="str">
        <f>'Page 1 - General Information'!$G$16</f>
        <v>6001</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101260303</v>
      </c>
      <c r="B5020" t="str">
        <f>'Page 1 - General Information'!$G$16</f>
        <v>6001</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101260303</v>
      </c>
      <c r="B5021" t="str">
        <f>'Page 1 - General Information'!$G$16</f>
        <v>6001</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101260303</v>
      </c>
      <c r="B5022" t="str">
        <f>'Page 1 - General Information'!$G$16</f>
        <v>6001</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101260303</v>
      </c>
      <c r="B5023" t="str">
        <f>'Page 1 - General Information'!$G$16</f>
        <v>6001</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101260303</v>
      </c>
      <c r="B5024" t="str">
        <f>'Page 1 - General Information'!$G$16</f>
        <v>6001</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101260303</v>
      </c>
      <c r="B5025" t="str">
        <f>'Page 1 - General Information'!$G$16</f>
        <v>6001</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101260303</v>
      </c>
      <c r="B5026" t="str">
        <f>'Page 1 - General Information'!$G$16</f>
        <v>6001</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101260303</v>
      </c>
      <c r="B5027" t="str">
        <f>'Page 1 - General Information'!$G$16</f>
        <v>6001</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101260303</v>
      </c>
      <c r="B5028" t="str">
        <f>'Page 1 - General Information'!$G$16</f>
        <v>6001</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101260303</v>
      </c>
      <c r="B5029" t="str">
        <f>'Page 1 - General Information'!$G$16</f>
        <v>6001</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101260303</v>
      </c>
      <c r="B5030" t="str">
        <f>'Page 1 - General Information'!$G$16</f>
        <v>6001</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101260303</v>
      </c>
      <c r="B5031" t="str">
        <f>'Page 1 - General Information'!$G$16</f>
        <v>6001</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101260303</v>
      </c>
      <c r="B5032" t="str">
        <f>'Page 1 - General Information'!$G$16</f>
        <v>6001</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101260303</v>
      </c>
      <c r="B5033" t="str">
        <f>'Page 1 - General Information'!$G$16</f>
        <v>6001</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101260303</v>
      </c>
      <c r="B5034" t="str">
        <f>'Page 1 - General Information'!$G$16</f>
        <v>6001</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101260303</v>
      </c>
      <c r="B5035" t="str">
        <f>'Page 1 - General Information'!$G$16</f>
        <v>6001</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101260303</v>
      </c>
      <c r="B5036" t="str">
        <f>'Page 1 - General Information'!$G$16</f>
        <v>6001</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101260303</v>
      </c>
      <c r="B5037" t="str">
        <f>'Page 1 - General Information'!$G$16</f>
        <v>6001</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101260303</v>
      </c>
      <c r="B5038" t="str">
        <f>'Page 1 - General Information'!$G$16</f>
        <v>6001</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101260303</v>
      </c>
      <c r="B5039" t="str">
        <f>'Page 1 - General Information'!$G$16</f>
        <v>6001</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101260303</v>
      </c>
      <c r="B5040" t="str">
        <f>'Page 1 - General Information'!$G$16</f>
        <v>6001</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101260303</v>
      </c>
      <c r="B5041" t="str">
        <f>'Page 1 - General Information'!$G$16</f>
        <v>6001</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101260303</v>
      </c>
      <c r="B5042" t="str">
        <f>'Page 1 - General Information'!$G$16</f>
        <v>6001</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101260303</v>
      </c>
      <c r="B5043" t="str">
        <f>'Page 1 - General Information'!$G$16</f>
        <v>6001</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101260303</v>
      </c>
      <c r="B5044" t="str">
        <f>'Page 1 - General Information'!$G$16</f>
        <v>6001</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101260303</v>
      </c>
      <c r="B5045" t="str">
        <f>'Page 1 - General Information'!$G$16</f>
        <v>6001</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101260303</v>
      </c>
      <c r="B5046" t="str">
        <f>'Page 1 - General Information'!$G$16</f>
        <v>6001</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101260303</v>
      </c>
      <c r="B5047" t="str">
        <f>'Page 1 - General Information'!$G$16</f>
        <v>6001</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101260303</v>
      </c>
      <c r="B5048" t="str">
        <f>'Page 1 - General Information'!$G$16</f>
        <v>6001</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101260303</v>
      </c>
      <c r="B5049" t="str">
        <f>'Page 1 - General Information'!$G$16</f>
        <v>6001</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101260303</v>
      </c>
      <c r="B5050" t="str">
        <f>'Page 1 - General Information'!$G$16</f>
        <v>6001</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101260303</v>
      </c>
      <c r="B5051" t="str">
        <f>'Page 1 - General Information'!$G$16</f>
        <v>6001</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101260303</v>
      </c>
      <c r="B5052" t="str">
        <f>'Page 1 - General Information'!$G$16</f>
        <v>6001</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101260303</v>
      </c>
      <c r="B5053" t="str">
        <f>'Page 1 - General Information'!$G$16</f>
        <v>6001</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101260303</v>
      </c>
      <c r="B5054" t="str">
        <f>'Page 1 - General Information'!$G$16</f>
        <v>6001</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101260303</v>
      </c>
      <c r="B5055" t="str">
        <f>'Page 1 - General Information'!$G$16</f>
        <v>6001</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101260303</v>
      </c>
      <c r="B5056" t="str">
        <f>'Page 1 - General Information'!$G$16</f>
        <v>6001</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101260303</v>
      </c>
      <c r="B5057" t="str">
        <f>'Page 1 - General Information'!$G$16</f>
        <v>6001</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101260303</v>
      </c>
      <c r="B5058" t="str">
        <f>'Page 1 - General Information'!$G$16</f>
        <v>6001</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101260303</v>
      </c>
      <c r="B5059" t="str">
        <f>'Page 1 - General Information'!$G$16</f>
        <v>6001</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101260303</v>
      </c>
      <c r="B5060" t="str">
        <f>'Page 1 - General Information'!$G$16</f>
        <v>6001</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101260303</v>
      </c>
      <c r="B5061" t="str">
        <f>'Page 1 - General Information'!$G$16</f>
        <v>6001</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101260303</v>
      </c>
      <c r="B5062" t="str">
        <f>'Page 1 - General Information'!$G$16</f>
        <v>6001</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101260303</v>
      </c>
      <c r="B5063" t="str">
        <f>'Page 1 - General Information'!$G$16</f>
        <v>6001</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101260303</v>
      </c>
      <c r="B5064" t="str">
        <f>'Page 1 - General Information'!$G$16</f>
        <v>6001</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101260303</v>
      </c>
      <c r="B5065" t="str">
        <f>'Page 1 - General Information'!$G$16</f>
        <v>6001</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101260303</v>
      </c>
      <c r="B5066" t="str">
        <f>'Page 1 - General Information'!$G$16</f>
        <v>6001</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101260303</v>
      </c>
      <c r="B5067" t="str">
        <f>'Page 1 - General Information'!$G$16</f>
        <v>6001</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101260303</v>
      </c>
      <c r="B5068" t="str">
        <f>'Page 1 - General Information'!$G$16</f>
        <v>6001</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101260303</v>
      </c>
      <c r="B5069" t="str">
        <f>'Page 1 - General Information'!$G$16</f>
        <v>6001</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101260303</v>
      </c>
      <c r="B5070" t="str">
        <f>'Page 1 - General Information'!$G$16</f>
        <v>6001</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101260303</v>
      </c>
      <c r="B5071" t="str">
        <f>'Page 1 - General Information'!$G$16</f>
        <v>6001</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101260303</v>
      </c>
      <c r="B5072" t="str">
        <f>'Page 1 - General Information'!$G$16</f>
        <v>6001</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101260303</v>
      </c>
      <c r="B5073" t="str">
        <f>'Page 1 - General Information'!$G$16</f>
        <v>6001</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101260303</v>
      </c>
      <c r="B5074" t="str">
        <f>'Page 1 - General Information'!$G$16</f>
        <v>6001</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101260303</v>
      </c>
      <c r="B5075" t="str">
        <f>'Page 1 - General Information'!$G$16</f>
        <v>6001</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101260303</v>
      </c>
      <c r="B5076" t="str">
        <f>'Page 1 - General Information'!$G$16</f>
        <v>6001</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101260303</v>
      </c>
      <c r="B5077" t="str">
        <f>'Page 1 - General Information'!$G$16</f>
        <v>6001</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101260303</v>
      </c>
      <c r="B5078" t="str">
        <f>'Page 1 - General Information'!$G$16</f>
        <v>6001</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101260303</v>
      </c>
      <c r="B5079" t="str">
        <f>'Page 1 - General Information'!$G$16</f>
        <v>6001</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101260303</v>
      </c>
      <c r="B5080" t="str">
        <f>'Page 1 - General Information'!$G$16</f>
        <v>6001</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101260303</v>
      </c>
      <c r="B5081" t="str">
        <f>'Page 1 - General Information'!$G$16</f>
        <v>6001</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101260303</v>
      </c>
      <c r="B5082" t="str">
        <f>'Page 1 - General Information'!$G$16</f>
        <v>6001</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101260303</v>
      </c>
      <c r="B5083" t="str">
        <f>'Page 1 - General Information'!$G$16</f>
        <v>6001</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101260303</v>
      </c>
      <c r="B5084" t="str">
        <f>'Page 1 - General Information'!$G$16</f>
        <v>6001</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101260303</v>
      </c>
      <c r="B5085" t="str">
        <f>'Page 1 - General Information'!$G$16</f>
        <v>6001</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101260303</v>
      </c>
      <c r="B5086" t="str">
        <f>'Page 1 - General Information'!$G$16</f>
        <v>6001</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101260303</v>
      </c>
      <c r="B5087" t="str">
        <f>'Page 1 - General Information'!$G$16</f>
        <v>6001</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101260303</v>
      </c>
      <c r="B5088" t="str">
        <f>'Page 1 - General Information'!$G$16</f>
        <v>6001</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101260303</v>
      </c>
      <c r="B5089" t="str">
        <f>'Page 1 - General Information'!$G$16</f>
        <v>6001</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101260303</v>
      </c>
      <c r="B5090" t="str">
        <f>'Page 1 - General Information'!$G$16</f>
        <v>6001</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101260303</v>
      </c>
      <c r="B5091" t="str">
        <f>'Page 1 - General Information'!$G$16</f>
        <v>6001</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101260303</v>
      </c>
      <c r="B5092" t="str">
        <f>'Page 1 - General Information'!$G$16</f>
        <v>6001</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101260303</v>
      </c>
      <c r="B5093" t="str">
        <f>'Page 1 - General Information'!$G$16</f>
        <v>6001</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101260303</v>
      </c>
      <c r="B5094" t="str">
        <f>'Page 1 - General Information'!$G$16</f>
        <v>6001</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101260303</v>
      </c>
      <c r="B5095" t="str">
        <f>'Page 1 - General Information'!$G$16</f>
        <v>6001</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101260303</v>
      </c>
      <c r="B5096" t="str">
        <f>'Page 1 - General Information'!$G$16</f>
        <v>6001</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101260303</v>
      </c>
      <c r="B5097" t="str">
        <f>'Page 1 - General Information'!$G$16</f>
        <v>6001</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101260303</v>
      </c>
      <c r="B5098" t="str">
        <f>'Page 1 - General Information'!$G$16</f>
        <v>6001</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101260303</v>
      </c>
      <c r="B5099" t="str">
        <f>'Page 1 - General Information'!$G$16</f>
        <v>6001</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101260303</v>
      </c>
      <c r="B5100" t="str">
        <f>'Page 1 - General Information'!$G$16</f>
        <v>6001</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101260303</v>
      </c>
      <c r="B5101" t="str">
        <f>'Page 1 - General Information'!$G$16</f>
        <v>6001</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101260303</v>
      </c>
      <c r="B5102" t="str">
        <f>'Page 1 - General Information'!$G$16</f>
        <v>6001</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101260303</v>
      </c>
      <c r="B5103" t="str">
        <f>'Page 1 - General Information'!$G$16</f>
        <v>6001</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101260303</v>
      </c>
      <c r="B5104" t="str">
        <f>'Page 1 - General Information'!$G$16</f>
        <v>6001</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101260303</v>
      </c>
      <c r="B5105" t="str">
        <f>'Page 1 - General Information'!$G$16</f>
        <v>6001</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101260303</v>
      </c>
      <c r="B5106" t="str">
        <f>'Page 1 - General Information'!$G$16</f>
        <v>6001</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101260303</v>
      </c>
      <c r="B5107" t="str">
        <f>'Page 1 - General Information'!$G$16</f>
        <v>6001</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101260303</v>
      </c>
      <c r="B5108" t="str">
        <f>'Page 1 - General Information'!$G$16</f>
        <v>6001</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101260303</v>
      </c>
      <c r="B5109" t="str">
        <f>'Page 1 - General Information'!$G$16</f>
        <v>6001</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101260303</v>
      </c>
      <c r="B5110" t="str">
        <f>'Page 1 - General Information'!$G$16</f>
        <v>6001</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101260303</v>
      </c>
      <c r="B5111" t="str">
        <f>'Page 1 - General Information'!$G$16</f>
        <v>6001</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101260303</v>
      </c>
      <c r="B5112" t="str">
        <f>'Page 1 - General Information'!$G$16</f>
        <v>6001</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101260303</v>
      </c>
      <c r="B5113" t="str">
        <f>'Page 1 - General Information'!$G$16</f>
        <v>6001</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101260303</v>
      </c>
      <c r="B5114" t="str">
        <f>'Page 1 - General Information'!$G$16</f>
        <v>6001</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101260303</v>
      </c>
      <c r="B5115" t="str">
        <f>'Page 1 - General Information'!$G$16</f>
        <v>6001</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101260303</v>
      </c>
      <c r="B5116" t="str">
        <f>'Page 1 - General Information'!$G$16</f>
        <v>6001</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101260303</v>
      </c>
      <c r="B5117" t="str">
        <f>'Page 1 - General Information'!$G$16</f>
        <v>6001</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101260303</v>
      </c>
      <c r="B5118" t="str">
        <f>'Page 1 - General Information'!$G$16</f>
        <v>6001</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101260303</v>
      </c>
      <c r="B5119" t="str">
        <f>'Page 1 - General Information'!$G$16</f>
        <v>6001</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101260303</v>
      </c>
      <c r="B5120" t="str">
        <f>'Page 1 - General Information'!$G$16</f>
        <v>6001</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101260303</v>
      </c>
      <c r="B5121" t="str">
        <f>'Page 1 - General Information'!$G$16</f>
        <v>6001</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101260303</v>
      </c>
      <c r="B5122" t="str">
        <f>'Page 1 - General Information'!$G$16</f>
        <v>6001</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101260303</v>
      </c>
      <c r="B5123" t="str">
        <f>'Page 1 - General Information'!$G$16</f>
        <v>6001</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101260303</v>
      </c>
      <c r="B5124" t="str">
        <f>'Page 1 - General Information'!$G$16</f>
        <v>6001</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101260303</v>
      </c>
      <c r="B5125" t="str">
        <f>'Page 1 - General Information'!$G$16</f>
        <v>6001</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101260303</v>
      </c>
      <c r="B5126" t="str">
        <f>'Page 1 - General Information'!$G$16</f>
        <v>6001</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101260303</v>
      </c>
      <c r="B5127" t="str">
        <f>'Page 1 - General Information'!$G$16</f>
        <v>6001</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101260303</v>
      </c>
      <c r="B5128" t="str">
        <f>'Page 1 - General Information'!$G$16</f>
        <v>6001</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101260303</v>
      </c>
      <c r="B5129" t="str">
        <f>'Page 1 - General Information'!$G$16</f>
        <v>6001</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101260303</v>
      </c>
      <c r="B5130" t="str">
        <f>'Page 1 - General Information'!$G$16</f>
        <v>6001</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101260303</v>
      </c>
      <c r="B5131" t="str">
        <f>'Page 1 - General Information'!$G$16</f>
        <v>6001</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101260303</v>
      </c>
      <c r="B5132" t="str">
        <f>'Page 1 - General Information'!$G$16</f>
        <v>6001</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101260303</v>
      </c>
      <c r="B5133" t="str">
        <f>'Page 1 - General Information'!$G$16</f>
        <v>6001</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101260303</v>
      </c>
      <c r="B5134" t="str">
        <f>'Page 1 - General Information'!$G$16</f>
        <v>6001</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101260303</v>
      </c>
      <c r="B5135" t="str">
        <f>'Page 1 - General Information'!$G$16</f>
        <v>6001</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101260303</v>
      </c>
      <c r="B5136" t="str">
        <f>'Page 1 - General Information'!$G$16</f>
        <v>6001</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101260303</v>
      </c>
      <c r="B5137" t="str">
        <f>'Page 1 - General Information'!$G$16</f>
        <v>6001</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101260303</v>
      </c>
      <c r="B5138" t="str">
        <f>'Page 1 - General Information'!$G$16</f>
        <v>6001</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101260303</v>
      </c>
      <c r="B5139" t="str">
        <f>'Page 1 - General Information'!$G$16</f>
        <v>6001</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101260303</v>
      </c>
      <c r="B5140" t="str">
        <f>'Page 1 - General Information'!$G$16</f>
        <v>6001</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101260303</v>
      </c>
      <c r="B5141" t="str">
        <f>'Page 1 - General Information'!$G$16</f>
        <v>6001</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101260303</v>
      </c>
      <c r="B5142" t="str">
        <f>'Page 1 - General Information'!$G$16</f>
        <v>6001</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101260303</v>
      </c>
      <c r="B5143" t="str">
        <f>'Page 1 - General Information'!$G$16</f>
        <v>6001</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101260303</v>
      </c>
      <c r="B5144" t="str">
        <f>'Page 1 - General Information'!$G$16</f>
        <v>6001</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101260303</v>
      </c>
      <c r="B5145" t="str">
        <f>'Page 1 - General Information'!$G$16</f>
        <v>6001</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101260303</v>
      </c>
      <c r="B5146" t="str">
        <f>'Page 1 - General Information'!$G$16</f>
        <v>6001</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101260303</v>
      </c>
      <c r="B5147" t="str">
        <f>'Page 1 - General Information'!$G$16</f>
        <v>6001</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101260303</v>
      </c>
      <c r="B5148" t="str">
        <f>'Page 1 - General Information'!$G$16</f>
        <v>6001</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101260303</v>
      </c>
      <c r="B5149" t="str">
        <f>'Page 1 - General Information'!$G$16</f>
        <v>6001</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101260303</v>
      </c>
      <c r="B5150" t="str">
        <f>'Page 1 - General Information'!$G$16</f>
        <v>6001</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101260303</v>
      </c>
      <c r="B5151" t="str">
        <f>'Page 1 - General Information'!$G$16</f>
        <v>6001</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101260303</v>
      </c>
      <c r="B5152" t="str">
        <f>'Page 1 - General Information'!$G$16</f>
        <v>6001</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101260303</v>
      </c>
      <c r="B5153" t="str">
        <f>'Page 1 - General Information'!$G$16</f>
        <v>6001</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101260303</v>
      </c>
      <c r="B5154" t="str">
        <f>'Page 1 - General Information'!$G$16</f>
        <v>6001</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101260303</v>
      </c>
      <c r="B5155" t="str">
        <f>'Page 1 - General Information'!$G$16</f>
        <v>6001</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101260303</v>
      </c>
      <c r="B5156" t="str">
        <f>'Page 1 - General Information'!$G$16</f>
        <v>6001</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101260303</v>
      </c>
      <c r="B5157" t="str">
        <f>'Page 1 - General Information'!$G$16</f>
        <v>6001</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101260303</v>
      </c>
      <c r="B5158" t="str">
        <f>'Page 1 - General Information'!$G$16</f>
        <v>6001</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101260303</v>
      </c>
      <c r="B5159" t="str">
        <f>'Page 1 - General Information'!$G$16</f>
        <v>6001</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101260303</v>
      </c>
      <c r="B5160" t="str">
        <f>'Page 1 - General Information'!$G$16</f>
        <v>6001</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101260303</v>
      </c>
      <c r="B5161" t="str">
        <f>'Page 1 - General Information'!$G$16</f>
        <v>6001</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101260303</v>
      </c>
      <c r="B5162" t="str">
        <f>'Page 1 - General Information'!$G$16</f>
        <v>6001</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101260303</v>
      </c>
      <c r="B5163" t="str">
        <f>'Page 1 - General Information'!$G$16</f>
        <v>6001</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101260303</v>
      </c>
      <c r="B5164" t="str">
        <f>'Page 1 - General Information'!$G$16</f>
        <v>6001</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101260303</v>
      </c>
      <c r="B5165" t="str">
        <f>'Page 1 - General Information'!$G$16</f>
        <v>6001</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101260303</v>
      </c>
      <c r="B5166" t="str">
        <f>'Page 1 - General Information'!$G$16</f>
        <v>6001</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101260303</v>
      </c>
      <c r="B5167" t="str">
        <f>'Page 1 - General Information'!$G$16</f>
        <v>6001</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101260303</v>
      </c>
      <c r="B5168" t="str">
        <f>'Page 1 - General Information'!$G$16</f>
        <v>6001</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101260303</v>
      </c>
      <c r="B5169" t="str">
        <f>'Page 1 - General Information'!$G$16</f>
        <v>6001</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101260303</v>
      </c>
      <c r="B5170" t="str">
        <f>'Page 1 - General Information'!$G$16</f>
        <v>6001</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101260303</v>
      </c>
      <c r="B5171" t="str">
        <f>'Page 1 - General Information'!$G$16</f>
        <v>6001</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101260303</v>
      </c>
      <c r="B5172" t="str">
        <f>'Page 1 - General Information'!$G$16</f>
        <v>6001</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101260303</v>
      </c>
      <c r="B5173" t="str">
        <f>'Page 1 - General Information'!$G$16</f>
        <v>6001</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101260303</v>
      </c>
      <c r="B5174" t="str">
        <f>'Page 1 - General Information'!$G$16</f>
        <v>6001</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101260303</v>
      </c>
      <c r="B5175" t="str">
        <f>'Page 1 - General Information'!$G$16</f>
        <v>6001</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101260303</v>
      </c>
      <c r="B5176" t="str">
        <f>'Page 1 - General Information'!$G$16</f>
        <v>6001</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101260303</v>
      </c>
      <c r="B5177" t="str">
        <f>'Page 1 - General Information'!$G$16</f>
        <v>6001</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101260303</v>
      </c>
      <c r="B5178" t="str">
        <f>'Page 1 - General Information'!$G$16</f>
        <v>6001</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101260303</v>
      </c>
      <c r="B5179" t="str">
        <f>'Page 1 - General Information'!$G$16</f>
        <v>6001</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101260303</v>
      </c>
      <c r="B5180" t="str">
        <f>'Page 1 - General Information'!$G$16</f>
        <v>6001</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101260303</v>
      </c>
      <c r="B5181" t="str">
        <f>'Page 1 - General Information'!$G$16</f>
        <v>6001</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101260303</v>
      </c>
      <c r="B5182" t="str">
        <f>'Page 1 - General Information'!$G$16</f>
        <v>6001</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101260303</v>
      </c>
      <c r="B5183" t="str">
        <f>'Page 1 - General Information'!$G$16</f>
        <v>6001</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101260303</v>
      </c>
      <c r="B5184" t="str">
        <f>'Page 1 - General Information'!$G$16</f>
        <v>6001</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101260303</v>
      </c>
      <c r="B5185" t="str">
        <f>'Page 1 - General Information'!$G$16</f>
        <v>6001</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101260303</v>
      </c>
      <c r="B5186" t="str">
        <f>'Page 1 - General Information'!$G$16</f>
        <v>6001</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101260303</v>
      </c>
      <c r="B5187" t="str">
        <f>'Page 1 - General Information'!$G$16</f>
        <v>6001</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101260303</v>
      </c>
      <c r="B5188" t="str">
        <f>'Page 1 - General Information'!$G$16</f>
        <v>6001</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101260303</v>
      </c>
      <c r="B5189" t="str">
        <f>'Page 1 - General Information'!$G$16</f>
        <v>6001</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101260303</v>
      </c>
      <c r="B5190" t="str">
        <f>'Page 1 - General Information'!$G$16</f>
        <v>6001</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101260303</v>
      </c>
      <c r="B5191" t="str">
        <f>'Page 1 - General Information'!$G$16</f>
        <v>6001</v>
      </c>
      <c r="C5191" s="395" t="s">
        <v>19068</v>
      </c>
      <c r="D5191"/>
      <c r="E5191"/>
      <c r="F5191"/>
      <c r="G5191"/>
      <c r="H5191"/>
      <c r="I5191"/>
      <c r="J5191"/>
      <c r="K5191"/>
      <c r="L5191"/>
      <c r="M5191"/>
      <c r="N5191" t="s">
        <v>8278</v>
      </c>
      <c r="O5191"/>
      <c r="P5191" s="401">
        <f>INDEX('Page 3 - Financial Information'!$K$16:$X$186,Y5191,X5191)</f>
        <v>22308.510000000002</v>
      </c>
      <c r="Q5191"/>
      <c r="R5191"/>
      <c r="S5191" t="s">
        <v>9159</v>
      </c>
      <c r="T5191"/>
      <c r="U5191"/>
      <c r="V5191"/>
      <c r="W5191"/>
      <c r="X5191" s="397">
        <v>1</v>
      </c>
      <c r="Y5191" s="397">
        <v>81</v>
      </c>
    </row>
    <row r="5192" spans="1:25" x14ac:dyDescent="0.25">
      <c r="A5192">
        <f>'Page 1 - General Information'!$G$12</f>
        <v>101260303</v>
      </c>
      <c r="B5192" t="str">
        <f>'Page 1 - General Information'!$G$16</f>
        <v>6001</v>
      </c>
      <c r="C5192" s="395" t="s">
        <v>19068</v>
      </c>
      <c r="D5192"/>
      <c r="E5192"/>
      <c r="F5192"/>
      <c r="G5192"/>
      <c r="H5192"/>
      <c r="I5192"/>
      <c r="J5192"/>
      <c r="K5192"/>
      <c r="L5192"/>
      <c r="M5192"/>
      <c r="N5192" t="s">
        <v>8278</v>
      </c>
      <c r="O5192"/>
      <c r="P5192" s="401">
        <f>INDEX('Page 3 - Financial Information'!$K$16:$X$186,Y5192,X5192)</f>
        <v>4440.3900000000003</v>
      </c>
      <c r="Q5192"/>
      <c r="R5192"/>
      <c r="S5192" t="s">
        <v>9160</v>
      </c>
      <c r="T5192"/>
      <c r="U5192"/>
      <c r="V5192"/>
      <c r="W5192"/>
      <c r="X5192" s="397">
        <v>3</v>
      </c>
      <c r="Y5192" s="397">
        <v>81</v>
      </c>
    </row>
    <row r="5193" spans="1:25" x14ac:dyDescent="0.25">
      <c r="A5193">
        <f>'Page 1 - General Information'!$G$12</f>
        <v>101260303</v>
      </c>
      <c r="B5193" t="str">
        <f>'Page 1 - General Information'!$G$16</f>
        <v>6001</v>
      </c>
      <c r="C5193" s="395" t="s">
        <v>19068</v>
      </c>
      <c r="D5193"/>
      <c r="E5193"/>
      <c r="F5193"/>
      <c r="G5193"/>
      <c r="H5193"/>
      <c r="I5193"/>
      <c r="J5193"/>
      <c r="K5193"/>
      <c r="L5193"/>
      <c r="M5193"/>
      <c r="N5193" t="s">
        <v>8278</v>
      </c>
      <c r="O5193"/>
      <c r="P5193" s="401">
        <f>INDEX('Page 3 - Financial Information'!$K$16:$X$186,Y5193,X5193)</f>
        <v>1353.29</v>
      </c>
      <c r="Q5193"/>
      <c r="R5193"/>
      <c r="S5193" t="s">
        <v>9161</v>
      </c>
      <c r="T5193"/>
      <c r="U5193"/>
      <c r="V5193"/>
      <c r="W5193"/>
      <c r="X5193" s="397">
        <v>4</v>
      </c>
      <c r="Y5193" s="397">
        <v>81</v>
      </c>
    </row>
    <row r="5194" spans="1:25" x14ac:dyDescent="0.25">
      <c r="A5194">
        <f>'Page 1 - General Information'!$G$12</f>
        <v>101260303</v>
      </c>
      <c r="B5194" t="str">
        <f>'Page 1 - General Information'!$G$16</f>
        <v>6001</v>
      </c>
      <c r="C5194" s="395" t="s">
        <v>19068</v>
      </c>
      <c r="D5194"/>
      <c r="E5194"/>
      <c r="F5194"/>
      <c r="G5194"/>
      <c r="H5194"/>
      <c r="I5194"/>
      <c r="J5194"/>
      <c r="K5194"/>
      <c r="L5194"/>
      <c r="M5194"/>
      <c r="N5194" t="s">
        <v>8278</v>
      </c>
      <c r="O5194"/>
      <c r="P5194" s="401">
        <f>INDEX('Page 3 - Financial Information'!$K$16:$X$186,Y5194,X5194)</f>
        <v>1814.83</v>
      </c>
      <c r="Q5194"/>
      <c r="R5194"/>
      <c r="S5194" t="s">
        <v>9162</v>
      </c>
      <c r="T5194"/>
      <c r="U5194"/>
      <c r="V5194"/>
      <c r="W5194"/>
      <c r="X5194" s="397">
        <v>5</v>
      </c>
      <c r="Y5194" s="397">
        <v>81</v>
      </c>
    </row>
    <row r="5195" spans="1:25" x14ac:dyDescent="0.25">
      <c r="A5195">
        <f>'Page 1 - General Information'!$G$12</f>
        <v>101260303</v>
      </c>
      <c r="B5195" t="str">
        <f>'Page 1 - General Information'!$G$16</f>
        <v>6001</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101260303</v>
      </c>
      <c r="B5196" t="str">
        <f>'Page 1 - General Information'!$G$16</f>
        <v>6001</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101260303</v>
      </c>
      <c r="B5197" t="str">
        <f>'Page 1 - General Information'!$G$16</f>
        <v>6001</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101260303</v>
      </c>
      <c r="B5198" t="str">
        <f>'Page 1 - General Information'!$G$16</f>
        <v>6001</v>
      </c>
      <c r="C5198" s="395" t="s">
        <v>19068</v>
      </c>
      <c r="D5198"/>
      <c r="E5198"/>
      <c r="F5198"/>
      <c r="G5198"/>
      <c r="H5198"/>
      <c r="I5198"/>
      <c r="J5198"/>
      <c r="K5198"/>
      <c r="L5198"/>
      <c r="M5198"/>
      <c r="N5198" t="s">
        <v>8278</v>
      </c>
      <c r="O5198"/>
      <c r="P5198" s="401">
        <f>INDEX('Page 3 - Financial Information'!$K$16:$X$186,Y5198,X5198)</f>
        <v>14700</v>
      </c>
      <c r="Q5198"/>
      <c r="R5198"/>
      <c r="S5198" t="s">
        <v>9166</v>
      </c>
      <c r="T5198"/>
      <c r="U5198"/>
      <c r="V5198"/>
      <c r="W5198"/>
      <c r="X5198" s="397">
        <v>9</v>
      </c>
      <c r="Y5198" s="397">
        <v>81</v>
      </c>
    </row>
    <row r="5199" spans="1:25" x14ac:dyDescent="0.25">
      <c r="A5199">
        <f>'Page 1 - General Information'!$G$12</f>
        <v>101260303</v>
      </c>
      <c r="B5199" t="str">
        <f>'Page 1 - General Information'!$G$16</f>
        <v>6001</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101260303</v>
      </c>
      <c r="B5200" t="str">
        <f>'Page 1 - General Information'!$G$16</f>
        <v>6001</v>
      </c>
      <c r="C5200" s="395" t="s">
        <v>19068</v>
      </c>
      <c r="D5200"/>
      <c r="E5200"/>
      <c r="F5200"/>
      <c r="G5200"/>
      <c r="H5200"/>
      <c r="I5200"/>
      <c r="J5200"/>
      <c r="K5200"/>
      <c r="L5200"/>
      <c r="M5200"/>
      <c r="N5200" t="s">
        <v>8278</v>
      </c>
      <c r="O5200"/>
      <c r="P5200" s="401">
        <f>INDEX('Page 3 - Financial Information'!$K$16:$X$186,Y5200,X5200)</f>
        <v>3575.25</v>
      </c>
      <c r="Q5200"/>
      <c r="R5200"/>
      <c r="S5200" t="s">
        <v>9168</v>
      </c>
      <c r="T5200"/>
      <c r="U5200"/>
      <c r="V5200"/>
      <c r="W5200"/>
      <c r="X5200" s="397">
        <v>13</v>
      </c>
      <c r="Y5200" s="397">
        <v>81</v>
      </c>
    </row>
    <row r="5201" spans="1:25" x14ac:dyDescent="0.25">
      <c r="A5201">
        <f>'Page 1 - General Information'!$G$12</f>
        <v>101260303</v>
      </c>
      <c r="B5201" t="str">
        <f>'Page 1 - General Information'!$G$16</f>
        <v>6001</v>
      </c>
      <c r="C5201" s="395" t="s">
        <v>19068</v>
      </c>
      <c r="D5201"/>
      <c r="E5201"/>
      <c r="F5201"/>
      <c r="G5201"/>
      <c r="H5201"/>
      <c r="I5201"/>
      <c r="J5201"/>
      <c r="K5201"/>
      <c r="L5201"/>
      <c r="M5201"/>
      <c r="N5201" t="s">
        <v>8278</v>
      </c>
      <c r="O5201"/>
      <c r="P5201" s="401">
        <f>INDEX('Page 3 - Financial Information'!$K$16:$X$186,Y5201,X5201)</f>
        <v>2172.69</v>
      </c>
      <c r="Q5201"/>
      <c r="R5201"/>
      <c r="S5201" t="s">
        <v>9169</v>
      </c>
      <c r="T5201"/>
      <c r="U5201"/>
      <c r="V5201"/>
      <c r="W5201"/>
      <c r="X5201" s="397">
        <v>14</v>
      </c>
      <c r="Y5201" s="397">
        <v>81</v>
      </c>
    </row>
    <row r="5202" spans="1:25" x14ac:dyDescent="0.25">
      <c r="A5202">
        <f>'Page 1 - General Information'!$G$12</f>
        <v>101260303</v>
      </c>
      <c r="B5202" t="str">
        <f>'Page 1 - General Information'!$G$16</f>
        <v>6001</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101260303</v>
      </c>
      <c r="B5203" t="str">
        <f>'Page 1 - General Information'!$G$16</f>
        <v>6001</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101260303</v>
      </c>
      <c r="B5204" t="str">
        <f>'Page 1 - General Information'!$G$16</f>
        <v>6001</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101260303</v>
      </c>
      <c r="B5205" t="str">
        <f>'Page 1 - General Information'!$G$16</f>
        <v>6001</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101260303</v>
      </c>
      <c r="B5206" t="str">
        <f>'Page 1 - General Information'!$G$16</f>
        <v>6001</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101260303</v>
      </c>
      <c r="B5207" t="str">
        <f>'Page 1 - General Information'!$G$16</f>
        <v>6001</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101260303</v>
      </c>
      <c r="B5208" t="str">
        <f>'Page 1 - General Information'!$G$16</f>
        <v>6001</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101260303</v>
      </c>
      <c r="B5209" t="str">
        <f>'Page 1 - General Information'!$G$16</f>
        <v>6001</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101260303</v>
      </c>
      <c r="B5210" t="str">
        <f>'Page 1 - General Information'!$G$16</f>
        <v>6001</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101260303</v>
      </c>
      <c r="B5211" t="str">
        <f>'Page 1 - General Information'!$G$16</f>
        <v>6001</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101260303</v>
      </c>
      <c r="B5212" t="str">
        <f>'Page 1 - General Information'!$G$16</f>
        <v>6001</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101260303</v>
      </c>
      <c r="B5213" t="str">
        <f>'Page 1 - General Information'!$G$16</f>
        <v>6001</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101260303</v>
      </c>
      <c r="B5214" t="str">
        <f>'Page 1 - General Information'!$G$16</f>
        <v>6001</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101260303</v>
      </c>
      <c r="B5215" t="str">
        <f>'Page 1 - General Information'!$G$16</f>
        <v>6001</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101260303</v>
      </c>
      <c r="B5216" t="str">
        <f>'Page 1 - General Information'!$G$16</f>
        <v>6001</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101260303</v>
      </c>
      <c r="B5217" t="str">
        <f>'Page 1 - General Information'!$G$16</f>
        <v>6001</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101260303</v>
      </c>
      <c r="B5218" t="str">
        <f>'Page 1 - General Information'!$G$16</f>
        <v>6001</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101260303</v>
      </c>
      <c r="B5219" t="str">
        <f>'Page 1 - General Information'!$G$16</f>
        <v>6001</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101260303</v>
      </c>
      <c r="B5220" t="str">
        <f>'Page 1 - General Information'!$G$16</f>
        <v>6001</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101260303</v>
      </c>
      <c r="B5221" t="str">
        <f>'Page 1 - General Information'!$G$16</f>
        <v>6001</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101260303</v>
      </c>
      <c r="B5222" t="str">
        <f>'Page 1 - General Information'!$G$16</f>
        <v>6001</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101260303</v>
      </c>
      <c r="B5223" t="str">
        <f>'Page 1 - General Information'!$G$16</f>
        <v>6001</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101260303</v>
      </c>
      <c r="B5224" t="str">
        <f>'Page 1 - General Information'!$G$16</f>
        <v>6001</v>
      </c>
      <c r="C5224" s="395" t="s">
        <v>19068</v>
      </c>
      <c r="D5224"/>
      <c r="E5224"/>
      <c r="F5224"/>
      <c r="G5224"/>
      <c r="H5224"/>
      <c r="I5224"/>
      <c r="J5224"/>
      <c r="K5224"/>
      <c r="L5224"/>
      <c r="M5224"/>
      <c r="N5224" t="s">
        <v>8278</v>
      </c>
      <c r="O5224"/>
      <c r="P5224" s="401">
        <f>INDEX('Page 3 - Financial Information'!$K$16:$X$186,Y5224,X5224)</f>
        <v>2775.23</v>
      </c>
      <c r="Q5224"/>
      <c r="R5224"/>
      <c r="S5224" t="s">
        <v>9192</v>
      </c>
      <c r="T5224"/>
      <c r="U5224"/>
      <c r="V5224"/>
      <c r="W5224"/>
      <c r="X5224" s="397">
        <v>1</v>
      </c>
      <c r="Y5224" s="397">
        <v>84</v>
      </c>
    </row>
    <row r="5225" spans="1:25" x14ac:dyDescent="0.25">
      <c r="A5225">
        <f>'Page 1 - General Information'!$G$12</f>
        <v>101260303</v>
      </c>
      <c r="B5225" t="str">
        <f>'Page 1 - General Information'!$G$16</f>
        <v>6001</v>
      </c>
      <c r="C5225" s="395" t="s">
        <v>19068</v>
      </c>
      <c r="D5225"/>
      <c r="E5225"/>
      <c r="F5225"/>
      <c r="G5225"/>
      <c r="H5225"/>
      <c r="I5225"/>
      <c r="J5225"/>
      <c r="K5225"/>
      <c r="L5225"/>
      <c r="M5225"/>
      <c r="N5225" t="s">
        <v>8278</v>
      </c>
      <c r="O5225"/>
      <c r="P5225" s="401">
        <f>INDEX('Page 3 - Financial Information'!$K$16:$X$186,Y5225,X5225)</f>
        <v>1175.23</v>
      </c>
      <c r="Q5225"/>
      <c r="R5225"/>
      <c r="S5225" t="s">
        <v>9193</v>
      </c>
      <c r="T5225"/>
      <c r="U5225"/>
      <c r="V5225"/>
      <c r="W5225"/>
      <c r="X5225" s="397">
        <v>3</v>
      </c>
      <c r="Y5225" s="397">
        <v>84</v>
      </c>
    </row>
    <row r="5226" spans="1:25" x14ac:dyDescent="0.25">
      <c r="A5226">
        <f>'Page 1 - General Information'!$G$12</f>
        <v>101260303</v>
      </c>
      <c r="B5226" t="str">
        <f>'Page 1 - General Information'!$G$16</f>
        <v>6001</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101260303</v>
      </c>
      <c r="B5227" t="str">
        <f>'Page 1 - General Information'!$G$16</f>
        <v>6001</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101260303</v>
      </c>
      <c r="B5228" t="str">
        <f>'Page 1 - General Information'!$G$16</f>
        <v>6001</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101260303</v>
      </c>
      <c r="B5229" t="str">
        <f>'Page 1 - General Information'!$G$16</f>
        <v>6001</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101260303</v>
      </c>
      <c r="B5230" t="str">
        <f>'Page 1 - General Information'!$G$16</f>
        <v>6001</v>
      </c>
      <c r="C5230" s="395" t="s">
        <v>19068</v>
      </c>
      <c r="D5230"/>
      <c r="E5230"/>
      <c r="F5230"/>
      <c r="G5230"/>
      <c r="H5230"/>
      <c r="I5230"/>
      <c r="J5230"/>
      <c r="K5230"/>
      <c r="L5230"/>
      <c r="M5230"/>
      <c r="N5230" t="s">
        <v>8278</v>
      </c>
      <c r="O5230"/>
      <c r="P5230" s="401">
        <f>INDEX('Page 3 - Financial Information'!$K$16:$X$186,Y5230,X5230)</f>
        <v>1600</v>
      </c>
      <c r="Q5230"/>
      <c r="R5230"/>
      <c r="S5230" t="s">
        <v>9198</v>
      </c>
      <c r="T5230"/>
      <c r="U5230"/>
      <c r="V5230"/>
      <c r="W5230"/>
      <c r="X5230" s="397">
        <v>8</v>
      </c>
      <c r="Y5230" s="397">
        <v>84</v>
      </c>
    </row>
    <row r="5231" spans="1:25" x14ac:dyDescent="0.25">
      <c r="A5231">
        <f>'Page 1 - General Information'!$G$12</f>
        <v>101260303</v>
      </c>
      <c r="B5231" t="str">
        <f>'Page 1 - General Information'!$G$16</f>
        <v>6001</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101260303</v>
      </c>
      <c r="B5232" t="str">
        <f>'Page 1 - General Information'!$G$16</f>
        <v>6001</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101260303</v>
      </c>
      <c r="B5233" t="str">
        <f>'Page 1 - General Information'!$G$16</f>
        <v>6001</v>
      </c>
      <c r="C5233" s="395" t="s">
        <v>19068</v>
      </c>
      <c r="D5233"/>
      <c r="E5233"/>
      <c r="F5233"/>
      <c r="G5233"/>
      <c r="H5233"/>
      <c r="I5233"/>
      <c r="J5233"/>
      <c r="K5233"/>
      <c r="L5233"/>
      <c r="M5233"/>
      <c r="N5233" t="s">
        <v>8278</v>
      </c>
      <c r="O5233"/>
      <c r="P5233" s="401">
        <f>INDEX('Page 3 - Financial Information'!$K$16:$X$186,Y5233,X5233)</f>
        <v>4525.78</v>
      </c>
      <c r="Q5233"/>
      <c r="R5233"/>
      <c r="S5233" t="s">
        <v>9201</v>
      </c>
      <c r="T5233"/>
      <c r="U5233"/>
      <c r="V5233"/>
      <c r="W5233"/>
      <c r="X5233" s="397">
        <v>13</v>
      </c>
      <c r="Y5233" s="397">
        <v>84</v>
      </c>
    </row>
    <row r="5234" spans="1:25" x14ac:dyDescent="0.25">
      <c r="A5234">
        <f>'Page 1 - General Information'!$G$12</f>
        <v>101260303</v>
      </c>
      <c r="B5234" t="str">
        <f>'Page 1 - General Information'!$G$16</f>
        <v>6001</v>
      </c>
      <c r="C5234" s="395" t="s">
        <v>19068</v>
      </c>
      <c r="D5234"/>
      <c r="E5234"/>
      <c r="F5234"/>
      <c r="G5234"/>
      <c r="H5234"/>
      <c r="I5234"/>
      <c r="J5234"/>
      <c r="K5234"/>
      <c r="L5234"/>
      <c r="M5234"/>
      <c r="N5234" t="s">
        <v>8278</v>
      </c>
      <c r="O5234"/>
      <c r="P5234" s="401">
        <f>INDEX('Page 3 - Financial Information'!$K$16:$X$186,Y5234,X5234)</f>
        <v>3839.02</v>
      </c>
      <c r="Q5234"/>
      <c r="R5234"/>
      <c r="S5234" t="s">
        <v>9202</v>
      </c>
      <c r="T5234"/>
      <c r="U5234"/>
      <c r="V5234"/>
      <c r="W5234"/>
      <c r="X5234" s="397">
        <v>14</v>
      </c>
      <c r="Y5234" s="397">
        <v>84</v>
      </c>
    </row>
    <row r="5235" spans="1:25" x14ac:dyDescent="0.25">
      <c r="A5235">
        <f>'Page 1 - General Information'!$G$12</f>
        <v>101260303</v>
      </c>
      <c r="B5235" t="str">
        <f>'Page 1 - General Information'!$G$16</f>
        <v>6001</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101260303</v>
      </c>
      <c r="B5236" t="str">
        <f>'Page 1 - General Information'!$G$16</f>
        <v>6001</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101260303</v>
      </c>
      <c r="B5237" t="str">
        <f>'Page 1 - General Information'!$G$16</f>
        <v>6001</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101260303</v>
      </c>
      <c r="B5238" t="str">
        <f>'Page 1 - General Information'!$G$16</f>
        <v>6001</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101260303</v>
      </c>
      <c r="B5239" t="str">
        <f>'Page 1 - General Information'!$G$16</f>
        <v>6001</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101260303</v>
      </c>
      <c r="B5240" t="str">
        <f>'Page 1 - General Information'!$G$16</f>
        <v>6001</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101260303</v>
      </c>
      <c r="B5241" t="str">
        <f>'Page 1 - General Information'!$G$16</f>
        <v>6001</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101260303</v>
      </c>
      <c r="B5242" t="str">
        <f>'Page 1 - General Information'!$G$16</f>
        <v>6001</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101260303</v>
      </c>
      <c r="B5243" t="str">
        <f>'Page 1 - General Information'!$G$16</f>
        <v>6001</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101260303</v>
      </c>
      <c r="B5244" t="str">
        <f>'Page 1 - General Information'!$G$16</f>
        <v>6001</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101260303</v>
      </c>
      <c r="B5245" t="str">
        <f>'Page 1 - General Information'!$G$16</f>
        <v>6001</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101260303</v>
      </c>
      <c r="B5246" t="str">
        <f>'Page 1 - General Information'!$G$16</f>
        <v>6001</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101260303</v>
      </c>
      <c r="B5247" t="str">
        <f>'Page 1 - General Information'!$G$16</f>
        <v>6001</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101260303</v>
      </c>
      <c r="B5248" t="str">
        <f>'Page 1 - General Information'!$G$16</f>
        <v>6001</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101260303</v>
      </c>
      <c r="B5249" t="str">
        <f>'Page 1 - General Information'!$G$16</f>
        <v>6001</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101260303</v>
      </c>
      <c r="B5250" t="str">
        <f>'Page 1 - General Information'!$G$16</f>
        <v>6001</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101260303</v>
      </c>
      <c r="B5251" t="str">
        <f>'Page 1 - General Information'!$G$16</f>
        <v>6001</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101260303</v>
      </c>
      <c r="B5252" t="str">
        <f>'Page 1 - General Information'!$G$16</f>
        <v>6001</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101260303</v>
      </c>
      <c r="B5253" t="str">
        <f>'Page 1 - General Information'!$G$16</f>
        <v>6001</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101260303</v>
      </c>
      <c r="B5254" t="str">
        <f>'Page 1 - General Information'!$G$16</f>
        <v>6001</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101260303</v>
      </c>
      <c r="B5255" t="str">
        <f>'Page 1 - General Information'!$G$16</f>
        <v>6001</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101260303</v>
      </c>
      <c r="B5256" t="str">
        <f>'Page 1 - General Information'!$G$16</f>
        <v>6001</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101260303</v>
      </c>
      <c r="B5257" t="str">
        <f>'Page 1 - General Information'!$G$16</f>
        <v>6001</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101260303</v>
      </c>
      <c r="B5258" t="str">
        <f>'Page 1 - General Information'!$G$16</f>
        <v>6001</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101260303</v>
      </c>
      <c r="B5259" t="str">
        <f>'Page 1 - General Information'!$G$16</f>
        <v>6001</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101260303</v>
      </c>
      <c r="B5260" t="str">
        <f>'Page 1 - General Information'!$G$16</f>
        <v>6001</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101260303</v>
      </c>
      <c r="B5261" t="str">
        <f>'Page 1 - General Information'!$G$16</f>
        <v>6001</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101260303</v>
      </c>
      <c r="B5262" t="str">
        <f>'Page 1 - General Information'!$G$16</f>
        <v>6001</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101260303</v>
      </c>
      <c r="B5263" t="str">
        <f>'Page 1 - General Information'!$G$16</f>
        <v>6001</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101260303</v>
      </c>
      <c r="B5264" t="str">
        <f>'Page 1 - General Information'!$G$16</f>
        <v>6001</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101260303</v>
      </c>
      <c r="B5265" t="str">
        <f>'Page 1 - General Information'!$G$16</f>
        <v>6001</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101260303</v>
      </c>
      <c r="B5266" t="str">
        <f>'Page 1 - General Information'!$G$16</f>
        <v>6001</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101260303</v>
      </c>
      <c r="B5267" t="str">
        <f>'Page 1 - General Information'!$G$16</f>
        <v>6001</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101260303</v>
      </c>
      <c r="B5268" t="str">
        <f>'Page 1 - General Information'!$G$16</f>
        <v>6001</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101260303</v>
      </c>
      <c r="B5269" t="str">
        <f>'Page 1 - General Information'!$G$16</f>
        <v>6001</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101260303</v>
      </c>
      <c r="B5270" t="str">
        <f>'Page 1 - General Information'!$G$16</f>
        <v>6001</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101260303</v>
      </c>
      <c r="B5271" t="str">
        <f>'Page 1 - General Information'!$G$16</f>
        <v>6001</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101260303</v>
      </c>
      <c r="B5272" t="str">
        <f>'Page 1 - General Information'!$G$16</f>
        <v>6001</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101260303</v>
      </c>
      <c r="B5273" t="str">
        <f>'Page 1 - General Information'!$G$16</f>
        <v>6001</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101260303</v>
      </c>
      <c r="B5274" t="str">
        <f>'Page 1 - General Information'!$G$16</f>
        <v>6001</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101260303</v>
      </c>
      <c r="B5275" t="str">
        <f>'Page 1 - General Information'!$G$16</f>
        <v>6001</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101260303</v>
      </c>
      <c r="B5276" t="str">
        <f>'Page 1 - General Information'!$G$16</f>
        <v>6001</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101260303</v>
      </c>
      <c r="B5277" t="str">
        <f>'Page 1 - General Information'!$G$16</f>
        <v>6001</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101260303</v>
      </c>
      <c r="B5278" t="str">
        <f>'Page 1 - General Information'!$G$16</f>
        <v>6001</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101260303</v>
      </c>
      <c r="B5279" t="str">
        <f>'Page 1 - General Information'!$G$16</f>
        <v>6001</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101260303</v>
      </c>
      <c r="B5280" t="str">
        <f>'Page 1 - General Information'!$G$16</f>
        <v>6001</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101260303</v>
      </c>
      <c r="B5281" t="str">
        <f>'Page 1 - General Information'!$G$16</f>
        <v>6001</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101260303</v>
      </c>
      <c r="B5282" t="str">
        <f>'Page 1 - General Information'!$G$16</f>
        <v>6001</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101260303</v>
      </c>
      <c r="B5283" t="str">
        <f>'Page 1 - General Information'!$G$16</f>
        <v>6001</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101260303</v>
      </c>
      <c r="B5284" t="str">
        <f>'Page 1 - General Information'!$G$16</f>
        <v>6001</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101260303</v>
      </c>
      <c r="B5285" t="str">
        <f>'Page 1 - General Information'!$G$16</f>
        <v>6001</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101260303</v>
      </c>
      <c r="B5286" t="str">
        <f>'Page 1 - General Information'!$G$16</f>
        <v>6001</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101260303</v>
      </c>
      <c r="B5287" t="str">
        <f>'Page 1 - General Information'!$G$16</f>
        <v>6001</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101260303</v>
      </c>
      <c r="B5288" t="str">
        <f>'Page 1 - General Information'!$G$16</f>
        <v>6001</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101260303</v>
      </c>
      <c r="B5289" t="str">
        <f>'Page 1 - General Information'!$G$16</f>
        <v>6001</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101260303</v>
      </c>
      <c r="B5290" t="str">
        <f>'Page 1 - General Information'!$G$16</f>
        <v>6001</v>
      </c>
      <c r="C5290" s="395" t="s">
        <v>19068</v>
      </c>
      <c r="D5290"/>
      <c r="E5290"/>
      <c r="F5290"/>
      <c r="G5290"/>
      <c r="H5290"/>
      <c r="I5290"/>
      <c r="J5290"/>
      <c r="K5290"/>
      <c r="L5290"/>
      <c r="M5290"/>
      <c r="N5290" t="s">
        <v>8278</v>
      </c>
      <c r="O5290"/>
      <c r="P5290" s="401">
        <f>INDEX('Page 3 - Financial Information'!$K$16:$X$186,Y5290,X5290)</f>
        <v>15164.060000000001</v>
      </c>
      <c r="Q5290"/>
      <c r="R5290"/>
      <c r="S5290" t="s">
        <v>9258</v>
      </c>
      <c r="T5290"/>
      <c r="U5290"/>
      <c r="V5290"/>
      <c r="W5290"/>
      <c r="X5290" s="397">
        <v>1</v>
      </c>
      <c r="Y5290" s="397">
        <v>90</v>
      </c>
    </row>
    <row r="5291" spans="1:25" x14ac:dyDescent="0.25">
      <c r="A5291">
        <f>'Page 1 - General Information'!$G$12</f>
        <v>101260303</v>
      </c>
      <c r="B5291" t="str">
        <f>'Page 1 - General Information'!$G$16</f>
        <v>6001</v>
      </c>
      <c r="C5291" s="395" t="s">
        <v>19068</v>
      </c>
      <c r="D5291"/>
      <c r="E5291"/>
      <c r="F5291"/>
      <c r="G5291"/>
      <c r="H5291"/>
      <c r="I5291"/>
      <c r="J5291"/>
      <c r="K5291"/>
      <c r="L5291"/>
      <c r="M5291"/>
      <c r="N5291" t="s">
        <v>8278</v>
      </c>
      <c r="O5291"/>
      <c r="P5291" s="401">
        <f>INDEX('Page 3 - Financial Information'!$K$16:$X$186,Y5291,X5291)</f>
        <v>3347.81</v>
      </c>
      <c r="Q5291"/>
      <c r="R5291"/>
      <c r="S5291" t="s">
        <v>9259</v>
      </c>
      <c r="T5291"/>
      <c r="U5291"/>
      <c r="V5291"/>
      <c r="W5291"/>
      <c r="X5291" s="397">
        <v>3</v>
      </c>
      <c r="Y5291" s="397">
        <v>90</v>
      </c>
    </row>
    <row r="5292" spans="1:25" x14ac:dyDescent="0.25">
      <c r="A5292">
        <f>'Page 1 - General Information'!$G$12</f>
        <v>101260303</v>
      </c>
      <c r="B5292" t="str">
        <f>'Page 1 - General Information'!$G$16</f>
        <v>6001</v>
      </c>
      <c r="C5292" s="395" t="s">
        <v>19068</v>
      </c>
      <c r="D5292"/>
      <c r="E5292"/>
      <c r="F5292"/>
      <c r="G5292"/>
      <c r="H5292"/>
      <c r="I5292"/>
      <c r="J5292"/>
      <c r="K5292"/>
      <c r="L5292"/>
      <c r="M5292"/>
      <c r="N5292" t="s">
        <v>8278</v>
      </c>
      <c r="O5292"/>
      <c r="P5292" s="401">
        <f>INDEX('Page 3 - Financial Information'!$K$16:$X$186,Y5292,X5292)</f>
        <v>1992.53</v>
      </c>
      <c r="Q5292"/>
      <c r="R5292"/>
      <c r="S5292" t="s">
        <v>9260</v>
      </c>
      <c r="T5292"/>
      <c r="U5292"/>
      <c r="V5292"/>
      <c r="W5292"/>
      <c r="X5292" s="397">
        <v>4</v>
      </c>
      <c r="Y5292" s="397">
        <v>90</v>
      </c>
    </row>
    <row r="5293" spans="1:25" x14ac:dyDescent="0.25">
      <c r="A5293">
        <f>'Page 1 - General Information'!$G$12</f>
        <v>101260303</v>
      </c>
      <c r="B5293" t="str">
        <f>'Page 1 - General Information'!$G$16</f>
        <v>6001</v>
      </c>
      <c r="C5293" s="395" t="s">
        <v>19068</v>
      </c>
      <c r="D5293"/>
      <c r="E5293"/>
      <c r="F5293"/>
      <c r="G5293"/>
      <c r="H5293"/>
      <c r="I5293"/>
      <c r="J5293"/>
      <c r="K5293"/>
      <c r="L5293"/>
      <c r="M5293"/>
      <c r="N5293" t="s">
        <v>8278</v>
      </c>
      <c r="O5293"/>
      <c r="P5293" s="401">
        <f>INDEX('Page 3 - Financial Information'!$K$16:$X$186,Y5293,X5293)</f>
        <v>1708.72</v>
      </c>
      <c r="Q5293"/>
      <c r="R5293"/>
      <c r="S5293" t="s">
        <v>9261</v>
      </c>
      <c r="T5293"/>
      <c r="U5293"/>
      <c r="V5293"/>
      <c r="W5293"/>
      <c r="X5293" s="397">
        <v>5</v>
      </c>
      <c r="Y5293" s="397">
        <v>90</v>
      </c>
    </row>
    <row r="5294" spans="1:25" x14ac:dyDescent="0.25">
      <c r="A5294">
        <f>'Page 1 - General Information'!$G$12</f>
        <v>101260303</v>
      </c>
      <c r="B5294" t="str">
        <f>'Page 1 - General Information'!$G$16</f>
        <v>6001</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101260303</v>
      </c>
      <c r="B5295" t="str">
        <f>'Page 1 - General Information'!$G$16</f>
        <v>6001</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101260303</v>
      </c>
      <c r="B5296" t="str">
        <f>'Page 1 - General Information'!$G$16</f>
        <v>6001</v>
      </c>
      <c r="C5296" s="395" t="s">
        <v>19068</v>
      </c>
      <c r="D5296"/>
      <c r="E5296"/>
      <c r="F5296"/>
      <c r="G5296"/>
      <c r="H5296"/>
      <c r="I5296"/>
      <c r="J5296"/>
      <c r="K5296"/>
      <c r="L5296"/>
      <c r="M5296"/>
      <c r="N5296" t="s">
        <v>8278</v>
      </c>
      <c r="O5296"/>
      <c r="P5296" s="401">
        <f>INDEX('Page 3 - Financial Information'!$K$16:$X$186,Y5296,X5296)</f>
        <v>8115</v>
      </c>
      <c r="Q5296"/>
      <c r="R5296"/>
      <c r="S5296" t="s">
        <v>9264</v>
      </c>
      <c r="T5296"/>
      <c r="U5296"/>
      <c r="V5296"/>
      <c r="W5296"/>
      <c r="X5296" s="397">
        <v>8</v>
      </c>
      <c r="Y5296" s="397">
        <v>90</v>
      </c>
    </row>
    <row r="5297" spans="1:25" x14ac:dyDescent="0.25">
      <c r="A5297">
        <f>'Page 1 - General Information'!$G$12</f>
        <v>101260303</v>
      </c>
      <c r="B5297" t="str">
        <f>'Page 1 - General Information'!$G$16</f>
        <v>6001</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101260303</v>
      </c>
      <c r="B5298" t="str">
        <f>'Page 1 - General Information'!$G$16</f>
        <v>6001</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101260303</v>
      </c>
      <c r="B5299" t="str">
        <f>'Page 1 - General Information'!$G$16</f>
        <v>6001</v>
      </c>
      <c r="C5299" s="395" t="s">
        <v>19068</v>
      </c>
      <c r="D5299"/>
      <c r="E5299"/>
      <c r="F5299"/>
      <c r="G5299"/>
      <c r="H5299"/>
      <c r="I5299"/>
      <c r="J5299"/>
      <c r="K5299"/>
      <c r="L5299"/>
      <c r="M5299"/>
      <c r="N5299" t="s">
        <v>8278</v>
      </c>
      <c r="O5299"/>
      <c r="P5299" s="401">
        <f>INDEX('Page 3 - Financial Information'!$K$16:$X$186,Y5299,X5299)</f>
        <v>12087</v>
      </c>
      <c r="Q5299"/>
      <c r="R5299"/>
      <c r="S5299" t="s">
        <v>9267</v>
      </c>
      <c r="T5299"/>
      <c r="U5299"/>
      <c r="V5299"/>
      <c r="W5299"/>
      <c r="X5299" s="397">
        <v>13</v>
      </c>
      <c r="Y5299" s="397">
        <v>90</v>
      </c>
    </row>
    <row r="5300" spans="1:25" x14ac:dyDescent="0.25">
      <c r="A5300">
        <f>'Page 1 - General Information'!$G$12</f>
        <v>101260303</v>
      </c>
      <c r="B5300" t="str">
        <f>'Page 1 - General Information'!$G$16</f>
        <v>6001</v>
      </c>
      <c r="C5300" s="395" t="s">
        <v>19068</v>
      </c>
      <c r="D5300"/>
      <c r="E5300"/>
      <c r="F5300"/>
      <c r="G5300"/>
      <c r="H5300"/>
      <c r="I5300"/>
      <c r="J5300"/>
      <c r="K5300"/>
      <c r="L5300"/>
      <c r="M5300"/>
      <c r="N5300" t="s">
        <v>8278</v>
      </c>
      <c r="O5300"/>
      <c r="P5300" s="401">
        <f>INDEX('Page 3 - Financial Information'!$K$16:$X$186,Y5300,X5300)</f>
        <v>9119.93</v>
      </c>
      <c r="Q5300"/>
      <c r="R5300"/>
      <c r="S5300" t="s">
        <v>9268</v>
      </c>
      <c r="T5300"/>
      <c r="U5300"/>
      <c r="V5300"/>
      <c r="W5300"/>
      <c r="X5300" s="397">
        <v>14</v>
      </c>
      <c r="Y5300" s="397">
        <v>90</v>
      </c>
    </row>
    <row r="5301" spans="1:25" x14ac:dyDescent="0.25">
      <c r="A5301">
        <f>'Page 1 - General Information'!$G$12</f>
        <v>101260303</v>
      </c>
      <c r="B5301" t="str">
        <f>'Page 1 - General Information'!$G$16</f>
        <v>6001</v>
      </c>
      <c r="C5301" s="395" t="s">
        <v>19068</v>
      </c>
      <c r="D5301"/>
      <c r="E5301"/>
      <c r="F5301"/>
      <c r="G5301"/>
      <c r="H5301"/>
      <c r="I5301"/>
      <c r="J5301"/>
      <c r="K5301"/>
      <c r="L5301"/>
      <c r="M5301"/>
      <c r="N5301" t="s">
        <v>8278</v>
      </c>
      <c r="O5301"/>
      <c r="P5301" s="401">
        <f>INDEX('Page 3 - Financial Information'!$K$16:$X$186,Y5301,X5301)</f>
        <v>15176.2</v>
      </c>
      <c r="Q5301"/>
      <c r="R5301"/>
      <c r="S5301" t="s">
        <v>10209</v>
      </c>
      <c r="T5301"/>
      <c r="U5301"/>
      <c r="V5301"/>
      <c r="W5301"/>
      <c r="X5301" s="397">
        <v>1</v>
      </c>
      <c r="Y5301" s="397">
        <v>91</v>
      </c>
    </row>
    <row r="5302" spans="1:25" x14ac:dyDescent="0.25">
      <c r="A5302">
        <f>'Page 1 - General Information'!$G$12</f>
        <v>101260303</v>
      </c>
      <c r="B5302" t="str">
        <f>'Page 1 - General Information'!$G$16</f>
        <v>6001</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101260303</v>
      </c>
      <c r="B5303" t="str">
        <f>'Page 1 - General Information'!$G$16</f>
        <v>6001</v>
      </c>
      <c r="C5303" s="395" t="s">
        <v>19068</v>
      </c>
      <c r="D5303"/>
      <c r="E5303"/>
      <c r="F5303"/>
      <c r="G5303"/>
      <c r="H5303"/>
      <c r="I5303"/>
      <c r="J5303"/>
      <c r="K5303"/>
      <c r="L5303"/>
      <c r="M5303"/>
      <c r="N5303" t="s">
        <v>8278</v>
      </c>
      <c r="O5303"/>
      <c r="P5303" s="401">
        <f>INDEX('Page 3 - Financial Information'!$K$16:$X$186,Y5303,X5303)</f>
        <v>1278.1300000000001</v>
      </c>
      <c r="Q5303"/>
      <c r="R5303"/>
      <c r="S5303" t="s">
        <v>10211</v>
      </c>
      <c r="T5303"/>
      <c r="U5303"/>
      <c r="V5303"/>
      <c r="W5303"/>
      <c r="X5303" s="397">
        <v>4</v>
      </c>
      <c r="Y5303" s="397">
        <v>91</v>
      </c>
    </row>
    <row r="5304" spans="1:25" x14ac:dyDescent="0.25">
      <c r="A5304">
        <f>'Page 1 - General Information'!$G$12</f>
        <v>101260303</v>
      </c>
      <c r="B5304" t="str">
        <f>'Page 1 - General Information'!$G$16</f>
        <v>6001</v>
      </c>
      <c r="C5304" s="395" t="s">
        <v>19068</v>
      </c>
      <c r="D5304"/>
      <c r="E5304"/>
      <c r="F5304"/>
      <c r="G5304"/>
      <c r="H5304"/>
      <c r="I5304"/>
      <c r="J5304"/>
      <c r="K5304"/>
      <c r="L5304"/>
      <c r="M5304"/>
      <c r="N5304" t="s">
        <v>8278</v>
      </c>
      <c r="O5304"/>
      <c r="P5304" s="401">
        <f>INDEX('Page 3 - Financial Information'!$K$16:$X$186,Y5304,X5304)</f>
        <v>2498.0700000000002</v>
      </c>
      <c r="Q5304"/>
      <c r="R5304"/>
      <c r="S5304" t="s">
        <v>10212</v>
      </c>
      <c r="T5304"/>
      <c r="U5304"/>
      <c r="V5304"/>
      <c r="W5304"/>
      <c r="X5304" s="397">
        <v>5</v>
      </c>
      <c r="Y5304" s="397">
        <v>91</v>
      </c>
    </row>
    <row r="5305" spans="1:25" x14ac:dyDescent="0.25">
      <c r="A5305">
        <f>'Page 1 - General Information'!$G$12</f>
        <v>101260303</v>
      </c>
      <c r="B5305" t="str">
        <f>'Page 1 - General Information'!$G$16</f>
        <v>6001</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101260303</v>
      </c>
      <c r="B5306" t="str">
        <f>'Page 1 - General Information'!$G$16</f>
        <v>6001</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101260303</v>
      </c>
      <c r="B5307" t="str">
        <f>'Page 1 - General Information'!$G$16</f>
        <v>6001</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101260303</v>
      </c>
      <c r="B5308" t="str">
        <f>'Page 1 - General Information'!$G$16</f>
        <v>6001</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101260303</v>
      </c>
      <c r="B5309" t="str">
        <f>'Page 1 - General Information'!$G$16</f>
        <v>6001</v>
      </c>
      <c r="C5309" s="395" t="s">
        <v>19068</v>
      </c>
      <c r="D5309"/>
      <c r="E5309"/>
      <c r="F5309"/>
      <c r="G5309"/>
      <c r="H5309"/>
      <c r="I5309"/>
      <c r="J5309"/>
      <c r="K5309"/>
      <c r="L5309"/>
      <c r="M5309"/>
      <c r="N5309" t="s">
        <v>8278</v>
      </c>
      <c r="O5309"/>
      <c r="P5309" s="401">
        <f>INDEX('Page 3 - Financial Information'!$K$16:$X$186,Y5309,X5309)</f>
        <v>11400</v>
      </c>
      <c r="Q5309"/>
      <c r="R5309"/>
      <c r="S5309" t="s">
        <v>10217</v>
      </c>
      <c r="T5309"/>
      <c r="U5309"/>
      <c r="V5309"/>
      <c r="W5309"/>
      <c r="X5309" s="397">
        <v>10</v>
      </c>
      <c r="Y5309" s="397">
        <v>91</v>
      </c>
    </row>
    <row r="5310" spans="1:25" x14ac:dyDescent="0.25">
      <c r="A5310">
        <f>'Page 1 - General Information'!$G$12</f>
        <v>101260303</v>
      </c>
      <c r="B5310" t="str">
        <f>'Page 1 - General Information'!$G$16</f>
        <v>6001</v>
      </c>
      <c r="C5310" s="395" t="s">
        <v>19068</v>
      </c>
      <c r="D5310"/>
      <c r="E5310"/>
      <c r="F5310"/>
      <c r="G5310"/>
      <c r="H5310"/>
      <c r="I5310"/>
      <c r="J5310"/>
      <c r="K5310"/>
      <c r="L5310"/>
      <c r="M5310"/>
      <c r="N5310" t="s">
        <v>8278</v>
      </c>
      <c r="O5310"/>
      <c r="P5310" s="401">
        <f>INDEX('Page 3 - Financial Information'!$K$16:$X$186,Y5310,X5310)</f>
        <v>11921.41</v>
      </c>
      <c r="Q5310"/>
      <c r="R5310"/>
      <c r="S5310" t="s">
        <v>10218</v>
      </c>
      <c r="T5310"/>
      <c r="U5310"/>
      <c r="V5310"/>
      <c r="W5310"/>
      <c r="X5310" s="397">
        <v>13</v>
      </c>
      <c r="Y5310" s="397">
        <v>91</v>
      </c>
    </row>
    <row r="5311" spans="1:25" x14ac:dyDescent="0.25">
      <c r="A5311">
        <f>'Page 1 - General Information'!$G$12</f>
        <v>101260303</v>
      </c>
      <c r="B5311" t="str">
        <f>'Page 1 - General Information'!$G$16</f>
        <v>6001</v>
      </c>
      <c r="C5311" s="395" t="s">
        <v>19068</v>
      </c>
      <c r="D5311"/>
      <c r="E5311"/>
      <c r="F5311"/>
      <c r="G5311"/>
      <c r="H5311"/>
      <c r="I5311"/>
      <c r="J5311"/>
      <c r="K5311"/>
      <c r="L5311"/>
      <c r="M5311"/>
      <c r="N5311" t="s">
        <v>8278</v>
      </c>
      <c r="O5311"/>
      <c r="P5311" s="401">
        <f>INDEX('Page 3 - Financial Information'!$K$16:$X$186,Y5311,X5311)</f>
        <v>5977.09</v>
      </c>
      <c r="Q5311"/>
      <c r="R5311"/>
      <c r="S5311" t="s">
        <v>10219</v>
      </c>
      <c r="T5311"/>
      <c r="U5311"/>
      <c r="V5311"/>
      <c r="W5311"/>
      <c r="X5311" s="397">
        <v>14</v>
      </c>
      <c r="Y5311" s="397">
        <v>91</v>
      </c>
    </row>
    <row r="5312" spans="1:25" x14ac:dyDescent="0.25">
      <c r="A5312">
        <f>'Page 1 - General Information'!$G$12</f>
        <v>101260303</v>
      </c>
      <c r="B5312" t="str">
        <f>'Page 1 - General Information'!$G$16</f>
        <v>6001</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101260303</v>
      </c>
      <c r="B5313" t="str">
        <f>'Page 1 - General Information'!$G$16</f>
        <v>6001</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101260303</v>
      </c>
      <c r="B5314" t="str">
        <f>'Page 1 - General Information'!$G$16</f>
        <v>6001</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101260303</v>
      </c>
      <c r="B5315" t="str">
        <f>'Page 1 - General Information'!$G$16</f>
        <v>6001</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101260303</v>
      </c>
      <c r="B5316" t="str">
        <f>'Page 1 - General Information'!$G$16</f>
        <v>6001</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101260303</v>
      </c>
      <c r="B5317" t="str">
        <f>'Page 1 - General Information'!$G$16</f>
        <v>6001</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101260303</v>
      </c>
      <c r="B5318" t="str">
        <f>'Page 1 - General Information'!$G$16</f>
        <v>6001</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101260303</v>
      </c>
      <c r="B5319" t="str">
        <f>'Page 1 - General Information'!$G$16</f>
        <v>6001</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101260303</v>
      </c>
      <c r="B5320" t="str">
        <f>'Page 1 - General Information'!$G$16</f>
        <v>6001</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101260303</v>
      </c>
      <c r="B5321" t="str">
        <f>'Page 1 - General Information'!$G$16</f>
        <v>6001</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101260303</v>
      </c>
      <c r="B5322" t="str">
        <f>'Page 1 - General Information'!$G$16</f>
        <v>6001</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101260303</v>
      </c>
      <c r="B5323" t="str">
        <f>'Page 1 - General Information'!$G$16</f>
        <v>6001</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101260303</v>
      </c>
      <c r="B5324" t="str">
        <f>'Page 1 - General Information'!$G$16</f>
        <v>6001</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101260303</v>
      </c>
      <c r="B5325" t="str">
        <f>'Page 1 - General Information'!$G$16</f>
        <v>6001</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101260303</v>
      </c>
      <c r="B5326" t="str">
        <f>'Page 1 - General Information'!$G$16</f>
        <v>6001</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101260303</v>
      </c>
      <c r="B5327" t="str">
        <f>'Page 1 - General Information'!$G$16</f>
        <v>6001</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101260303</v>
      </c>
      <c r="B5328" t="str">
        <f>'Page 1 - General Information'!$G$16</f>
        <v>6001</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101260303</v>
      </c>
      <c r="B5329" t="str">
        <f>'Page 1 - General Information'!$G$16</f>
        <v>6001</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101260303</v>
      </c>
      <c r="B5330" t="str">
        <f>'Page 1 - General Information'!$G$16</f>
        <v>6001</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101260303</v>
      </c>
      <c r="B5331" t="str">
        <f>'Page 1 - General Information'!$G$16</f>
        <v>6001</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101260303</v>
      </c>
      <c r="B5332" t="str">
        <f>'Page 1 - General Information'!$G$16</f>
        <v>6001</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101260303</v>
      </c>
      <c r="B5333" t="str">
        <f>'Page 1 - General Information'!$G$16</f>
        <v>6001</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101260303</v>
      </c>
      <c r="B5334" t="str">
        <f>'Page 1 - General Information'!$G$16</f>
        <v>6001</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101260303</v>
      </c>
      <c r="B5335" t="str">
        <f>'Page 1 - General Information'!$G$16</f>
        <v>6001</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101260303</v>
      </c>
      <c r="B5336" t="str">
        <f>'Page 1 - General Information'!$G$16</f>
        <v>6001</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101260303</v>
      </c>
      <c r="B5337" t="str">
        <f>'Page 1 - General Information'!$G$16</f>
        <v>6001</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101260303</v>
      </c>
      <c r="B5338" t="str">
        <f>'Page 1 - General Information'!$G$16</f>
        <v>6001</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101260303</v>
      </c>
      <c r="B5339" t="str">
        <f>'Page 1 - General Information'!$G$16</f>
        <v>6001</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101260303</v>
      </c>
      <c r="B5340" t="str">
        <f>'Page 1 - General Information'!$G$16</f>
        <v>6001</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101260303</v>
      </c>
      <c r="B5341" t="str">
        <f>'Page 1 - General Information'!$G$16</f>
        <v>6001</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101260303</v>
      </c>
      <c r="B5342" t="str">
        <f>'Page 1 - General Information'!$G$16</f>
        <v>6001</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101260303</v>
      </c>
      <c r="B5343" t="str">
        <f>'Page 1 - General Information'!$G$16</f>
        <v>6001</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101260303</v>
      </c>
      <c r="B5344" t="str">
        <f>'Page 1 - General Information'!$G$16</f>
        <v>6001</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101260303</v>
      </c>
      <c r="B5345" t="str">
        <f>'Page 1 - General Information'!$G$16</f>
        <v>6001</v>
      </c>
      <c r="C5345" s="395" t="s">
        <v>19068</v>
      </c>
      <c r="D5345"/>
      <c r="E5345"/>
      <c r="F5345"/>
      <c r="G5345"/>
      <c r="H5345"/>
      <c r="I5345"/>
      <c r="J5345"/>
      <c r="K5345"/>
      <c r="L5345"/>
      <c r="M5345"/>
      <c r="N5345" t="s">
        <v>8278</v>
      </c>
      <c r="O5345"/>
      <c r="P5345" s="401">
        <f>INDEX('Page 3 - Financial Information'!$K$16:$X$186,Y5345,X5345)</f>
        <v>11078.69</v>
      </c>
      <c r="Q5345"/>
      <c r="R5345"/>
      <c r="S5345" t="s">
        <v>9302</v>
      </c>
      <c r="T5345"/>
      <c r="U5345"/>
      <c r="V5345"/>
      <c r="W5345"/>
      <c r="X5345" s="397">
        <v>1</v>
      </c>
      <c r="Y5345" s="397">
        <v>95</v>
      </c>
    </row>
    <row r="5346" spans="1:25" x14ac:dyDescent="0.25">
      <c r="A5346">
        <f>'Page 1 - General Information'!$G$12</f>
        <v>101260303</v>
      </c>
      <c r="B5346" t="str">
        <f>'Page 1 - General Information'!$G$16</f>
        <v>6001</v>
      </c>
      <c r="C5346" s="395" t="s">
        <v>19068</v>
      </c>
      <c r="D5346"/>
      <c r="E5346"/>
      <c r="F5346"/>
      <c r="G5346"/>
      <c r="H5346"/>
      <c r="I5346"/>
      <c r="J5346"/>
      <c r="K5346"/>
      <c r="L5346"/>
      <c r="M5346"/>
      <c r="N5346" t="s">
        <v>8278</v>
      </c>
      <c r="O5346"/>
      <c r="P5346" s="401">
        <f>INDEX('Page 3 - Financial Information'!$K$16:$X$186,Y5346,X5346)</f>
        <v>1807.15</v>
      </c>
      <c r="Q5346"/>
      <c r="R5346"/>
      <c r="S5346" t="s">
        <v>9303</v>
      </c>
      <c r="T5346"/>
      <c r="U5346"/>
      <c r="V5346"/>
      <c r="W5346"/>
      <c r="X5346" s="397">
        <v>3</v>
      </c>
      <c r="Y5346" s="397">
        <v>95</v>
      </c>
    </row>
    <row r="5347" spans="1:25" x14ac:dyDescent="0.25">
      <c r="A5347">
        <f>'Page 1 - General Information'!$G$12</f>
        <v>101260303</v>
      </c>
      <c r="B5347" t="str">
        <f>'Page 1 - General Information'!$G$16</f>
        <v>6001</v>
      </c>
      <c r="C5347" s="395" t="s">
        <v>19068</v>
      </c>
      <c r="D5347"/>
      <c r="E5347"/>
      <c r="F5347"/>
      <c r="G5347"/>
      <c r="H5347"/>
      <c r="I5347"/>
      <c r="J5347"/>
      <c r="K5347"/>
      <c r="L5347"/>
      <c r="M5347"/>
      <c r="N5347" t="s">
        <v>8278</v>
      </c>
      <c r="O5347"/>
      <c r="P5347" s="401">
        <f>INDEX('Page 3 - Financial Information'!$K$16:$X$186,Y5347,X5347)</f>
        <v>1974</v>
      </c>
      <c r="Q5347"/>
      <c r="R5347"/>
      <c r="S5347" t="s">
        <v>9304</v>
      </c>
      <c r="T5347"/>
      <c r="U5347"/>
      <c r="V5347"/>
      <c r="W5347"/>
      <c r="X5347" s="397">
        <v>4</v>
      </c>
      <c r="Y5347" s="397">
        <v>95</v>
      </c>
    </row>
    <row r="5348" spans="1:25" x14ac:dyDescent="0.25">
      <c r="A5348">
        <f>'Page 1 - General Information'!$G$12</f>
        <v>101260303</v>
      </c>
      <c r="B5348" t="str">
        <f>'Page 1 - General Information'!$G$16</f>
        <v>6001</v>
      </c>
      <c r="C5348" s="395" t="s">
        <v>19068</v>
      </c>
      <c r="D5348"/>
      <c r="E5348"/>
      <c r="F5348"/>
      <c r="G5348"/>
      <c r="H5348"/>
      <c r="I5348"/>
      <c r="J5348"/>
      <c r="K5348"/>
      <c r="L5348"/>
      <c r="M5348"/>
      <c r="N5348" t="s">
        <v>8278</v>
      </c>
      <c r="O5348"/>
      <c r="P5348" s="401">
        <f>INDEX('Page 3 - Financial Information'!$K$16:$X$186,Y5348,X5348)</f>
        <v>1271.54</v>
      </c>
      <c r="Q5348"/>
      <c r="R5348"/>
      <c r="S5348" t="s">
        <v>9305</v>
      </c>
      <c r="T5348"/>
      <c r="U5348"/>
      <c r="V5348"/>
      <c r="W5348"/>
      <c r="X5348" s="397">
        <v>5</v>
      </c>
      <c r="Y5348" s="397">
        <v>95</v>
      </c>
    </row>
    <row r="5349" spans="1:25" x14ac:dyDescent="0.25">
      <c r="A5349">
        <f>'Page 1 - General Information'!$G$12</f>
        <v>101260303</v>
      </c>
      <c r="B5349" t="str">
        <f>'Page 1 - General Information'!$G$16</f>
        <v>6001</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101260303</v>
      </c>
      <c r="B5350" t="str">
        <f>'Page 1 - General Information'!$G$16</f>
        <v>6001</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101260303</v>
      </c>
      <c r="B5351" t="str">
        <f>'Page 1 - General Information'!$G$16</f>
        <v>6001</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101260303</v>
      </c>
      <c r="B5352" t="str">
        <f>'Page 1 - General Information'!$G$16</f>
        <v>6001</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101260303</v>
      </c>
      <c r="B5353" t="str">
        <f>'Page 1 - General Information'!$G$16</f>
        <v>6001</v>
      </c>
      <c r="C5353" s="395" t="s">
        <v>19068</v>
      </c>
      <c r="D5353"/>
      <c r="E5353"/>
      <c r="F5353"/>
      <c r="G5353"/>
      <c r="H5353"/>
      <c r="I5353"/>
      <c r="J5353"/>
      <c r="K5353"/>
      <c r="L5353"/>
      <c r="M5353"/>
      <c r="N5353" t="s">
        <v>8278</v>
      </c>
      <c r="O5353"/>
      <c r="P5353" s="401">
        <f>INDEX('Page 3 - Financial Information'!$K$16:$X$186,Y5353,X5353)</f>
        <v>6026</v>
      </c>
      <c r="Q5353"/>
      <c r="R5353"/>
      <c r="S5353" t="s">
        <v>9310</v>
      </c>
      <c r="T5353"/>
      <c r="U5353"/>
      <c r="V5353"/>
      <c r="W5353"/>
      <c r="X5353" s="397">
        <v>10</v>
      </c>
      <c r="Y5353" s="397">
        <v>95</v>
      </c>
    </row>
    <row r="5354" spans="1:25" x14ac:dyDescent="0.25">
      <c r="A5354">
        <f>'Page 1 - General Information'!$G$12</f>
        <v>101260303</v>
      </c>
      <c r="B5354" t="str">
        <f>'Page 1 - General Information'!$G$16</f>
        <v>6001</v>
      </c>
      <c r="C5354" s="395" t="s">
        <v>19068</v>
      </c>
      <c r="D5354"/>
      <c r="E5354"/>
      <c r="F5354"/>
      <c r="G5354"/>
      <c r="H5354"/>
      <c r="I5354"/>
      <c r="J5354"/>
      <c r="K5354"/>
      <c r="L5354"/>
      <c r="M5354"/>
      <c r="N5354" t="s">
        <v>8278</v>
      </c>
      <c r="O5354"/>
      <c r="P5354" s="401">
        <f>INDEX('Page 3 - Financial Information'!$K$16:$X$186,Y5354,X5354)</f>
        <v>5849</v>
      </c>
      <c r="Q5354"/>
      <c r="R5354"/>
      <c r="S5354" t="s">
        <v>9311</v>
      </c>
      <c r="T5354"/>
      <c r="U5354"/>
      <c r="V5354"/>
      <c r="W5354"/>
      <c r="X5354" s="397">
        <v>13</v>
      </c>
      <c r="Y5354" s="397">
        <v>95</v>
      </c>
    </row>
    <row r="5355" spans="1:25" x14ac:dyDescent="0.25">
      <c r="A5355">
        <f>'Page 1 - General Information'!$G$12</f>
        <v>101260303</v>
      </c>
      <c r="B5355" t="str">
        <f>'Page 1 - General Information'!$G$16</f>
        <v>6001</v>
      </c>
      <c r="C5355" s="395" t="s">
        <v>19068</v>
      </c>
      <c r="D5355"/>
      <c r="E5355"/>
      <c r="F5355"/>
      <c r="G5355"/>
      <c r="H5355"/>
      <c r="I5355"/>
      <c r="J5355"/>
      <c r="K5355"/>
      <c r="L5355"/>
      <c r="M5355"/>
      <c r="N5355" t="s">
        <v>8278</v>
      </c>
      <c r="O5355"/>
      <c r="P5355" s="401">
        <f>INDEX('Page 3 - Financial Information'!$K$16:$X$186,Y5355,X5355)</f>
        <v>5656</v>
      </c>
      <c r="Q5355"/>
      <c r="R5355"/>
      <c r="S5355" t="s">
        <v>9312</v>
      </c>
      <c r="T5355"/>
      <c r="U5355"/>
      <c r="V5355"/>
      <c r="W5355"/>
      <c r="X5355" s="397">
        <v>14</v>
      </c>
      <c r="Y5355" s="397">
        <v>95</v>
      </c>
    </row>
    <row r="5356" spans="1:25" x14ac:dyDescent="0.25">
      <c r="A5356">
        <f>'Page 1 - General Information'!$G$12</f>
        <v>101260303</v>
      </c>
      <c r="B5356" t="str">
        <f>'Page 1 - General Information'!$G$16</f>
        <v>6001</v>
      </c>
      <c r="C5356" s="395" t="s">
        <v>19068</v>
      </c>
      <c r="D5356"/>
      <c r="E5356"/>
      <c r="F5356"/>
      <c r="G5356"/>
      <c r="H5356"/>
      <c r="I5356"/>
      <c r="J5356"/>
      <c r="K5356"/>
      <c r="L5356"/>
      <c r="M5356"/>
      <c r="N5356" t="s">
        <v>8278</v>
      </c>
      <c r="O5356"/>
      <c r="P5356" s="401">
        <f>INDEX('Page 3 - Financial Information'!$K$16:$X$186,Y5356,X5356)</f>
        <v>12015.17</v>
      </c>
      <c r="Q5356"/>
      <c r="R5356"/>
      <c r="S5356" t="s">
        <v>9313</v>
      </c>
      <c r="T5356"/>
      <c r="U5356"/>
      <c r="V5356"/>
      <c r="W5356"/>
      <c r="X5356" s="397">
        <v>1</v>
      </c>
      <c r="Y5356" s="397">
        <v>96</v>
      </c>
    </row>
    <row r="5357" spans="1:25" x14ac:dyDescent="0.25">
      <c r="A5357">
        <f>'Page 1 - General Information'!$G$12</f>
        <v>101260303</v>
      </c>
      <c r="B5357" t="str">
        <f>'Page 1 - General Information'!$G$16</f>
        <v>6001</v>
      </c>
      <c r="C5357" s="395" t="s">
        <v>19068</v>
      </c>
      <c r="D5357"/>
      <c r="E5357"/>
      <c r="F5357"/>
      <c r="G5357"/>
      <c r="H5357"/>
      <c r="I5357"/>
      <c r="J5357"/>
      <c r="K5357"/>
      <c r="L5357"/>
      <c r="M5357"/>
      <c r="N5357" t="s">
        <v>8278</v>
      </c>
      <c r="O5357"/>
      <c r="P5357" s="401">
        <f>INDEX('Page 3 - Financial Information'!$K$16:$X$186,Y5357,X5357)</f>
        <v>3375.93</v>
      </c>
      <c r="Q5357"/>
      <c r="R5357"/>
      <c r="S5357" t="s">
        <v>9314</v>
      </c>
      <c r="T5357"/>
      <c r="U5357"/>
      <c r="V5357"/>
      <c r="W5357"/>
      <c r="X5357" s="397">
        <v>3</v>
      </c>
      <c r="Y5357" s="397">
        <v>96</v>
      </c>
    </row>
    <row r="5358" spans="1:25" x14ac:dyDescent="0.25">
      <c r="A5358">
        <f>'Page 1 - General Information'!$G$12</f>
        <v>101260303</v>
      </c>
      <c r="B5358" t="str">
        <f>'Page 1 - General Information'!$G$16</f>
        <v>6001</v>
      </c>
      <c r="C5358" s="395" t="s">
        <v>19068</v>
      </c>
      <c r="D5358"/>
      <c r="E5358"/>
      <c r="F5358"/>
      <c r="G5358"/>
      <c r="H5358"/>
      <c r="I5358"/>
      <c r="J5358"/>
      <c r="K5358"/>
      <c r="L5358"/>
      <c r="M5358"/>
      <c r="N5358" t="s">
        <v>8278</v>
      </c>
      <c r="O5358"/>
      <c r="P5358" s="401">
        <f>INDEX('Page 3 - Financial Information'!$K$16:$X$186,Y5358,X5358)</f>
        <v>49.67</v>
      </c>
      <c r="Q5358"/>
      <c r="R5358"/>
      <c r="S5358" t="s">
        <v>9315</v>
      </c>
      <c r="T5358"/>
      <c r="U5358"/>
      <c r="V5358"/>
      <c r="W5358"/>
      <c r="X5358" s="397">
        <v>4</v>
      </c>
      <c r="Y5358" s="397">
        <v>96</v>
      </c>
    </row>
    <row r="5359" spans="1:25" x14ac:dyDescent="0.25">
      <c r="A5359">
        <f>'Page 1 - General Information'!$G$12</f>
        <v>101260303</v>
      </c>
      <c r="B5359" t="str">
        <f>'Page 1 - General Information'!$G$16</f>
        <v>6001</v>
      </c>
      <c r="C5359" s="395" t="s">
        <v>19068</v>
      </c>
      <c r="D5359"/>
      <c r="E5359"/>
      <c r="F5359"/>
      <c r="G5359"/>
      <c r="H5359"/>
      <c r="I5359"/>
      <c r="J5359"/>
      <c r="K5359"/>
      <c r="L5359"/>
      <c r="M5359"/>
      <c r="N5359" t="s">
        <v>8278</v>
      </c>
      <c r="O5359"/>
      <c r="P5359" s="401">
        <f>INDEX('Page 3 - Financial Information'!$K$16:$X$186,Y5359,X5359)</f>
        <v>474.57</v>
      </c>
      <c r="Q5359"/>
      <c r="R5359"/>
      <c r="S5359" t="s">
        <v>9316</v>
      </c>
      <c r="T5359"/>
      <c r="U5359"/>
      <c r="V5359"/>
      <c r="W5359"/>
      <c r="X5359" s="397">
        <v>5</v>
      </c>
      <c r="Y5359" s="397">
        <v>96</v>
      </c>
    </row>
    <row r="5360" spans="1:25" x14ac:dyDescent="0.25">
      <c r="A5360">
        <f>'Page 1 - General Information'!$G$12</f>
        <v>101260303</v>
      </c>
      <c r="B5360" t="str">
        <f>'Page 1 - General Information'!$G$16</f>
        <v>6001</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101260303</v>
      </c>
      <c r="B5361" t="str">
        <f>'Page 1 - General Information'!$G$16</f>
        <v>6001</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101260303</v>
      </c>
      <c r="B5362" t="str">
        <f>'Page 1 - General Information'!$G$16</f>
        <v>6001</v>
      </c>
      <c r="C5362" s="395" t="s">
        <v>19068</v>
      </c>
      <c r="D5362"/>
      <c r="E5362"/>
      <c r="F5362"/>
      <c r="G5362"/>
      <c r="H5362"/>
      <c r="I5362"/>
      <c r="J5362"/>
      <c r="K5362"/>
      <c r="L5362"/>
      <c r="M5362"/>
      <c r="N5362" t="s">
        <v>8278</v>
      </c>
      <c r="O5362"/>
      <c r="P5362" s="401">
        <f>INDEX('Page 3 - Financial Information'!$K$16:$X$186,Y5362,X5362)</f>
        <v>8115</v>
      </c>
      <c r="Q5362"/>
      <c r="R5362"/>
      <c r="S5362" t="s">
        <v>9319</v>
      </c>
      <c r="T5362"/>
      <c r="U5362"/>
      <c r="V5362"/>
      <c r="W5362"/>
      <c r="X5362" s="397">
        <v>8</v>
      </c>
      <c r="Y5362" s="397">
        <v>96</v>
      </c>
    </row>
    <row r="5363" spans="1:25" x14ac:dyDescent="0.25">
      <c r="A5363">
        <f>'Page 1 - General Information'!$G$12</f>
        <v>101260303</v>
      </c>
      <c r="B5363" t="str">
        <f>'Page 1 - General Information'!$G$16</f>
        <v>6001</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101260303</v>
      </c>
      <c r="B5364" t="str">
        <f>'Page 1 - General Information'!$G$16</f>
        <v>6001</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101260303</v>
      </c>
      <c r="B5365" t="str">
        <f>'Page 1 - General Information'!$G$16</f>
        <v>6001</v>
      </c>
      <c r="C5365" s="395" t="s">
        <v>19068</v>
      </c>
      <c r="D5365"/>
      <c r="E5365"/>
      <c r="F5365"/>
      <c r="G5365"/>
      <c r="H5365"/>
      <c r="I5365"/>
      <c r="J5365"/>
      <c r="K5365"/>
      <c r="L5365"/>
      <c r="M5365"/>
      <c r="N5365" t="s">
        <v>8278</v>
      </c>
      <c r="O5365"/>
      <c r="P5365" s="401">
        <f>INDEX('Page 3 - Financial Information'!$K$16:$X$186,Y5365,X5365)</f>
        <v>6840.91</v>
      </c>
      <c r="Q5365"/>
      <c r="R5365"/>
      <c r="S5365" t="s">
        <v>9322</v>
      </c>
      <c r="T5365"/>
      <c r="U5365"/>
      <c r="V5365"/>
      <c r="W5365"/>
      <c r="X5365" s="397">
        <v>13</v>
      </c>
      <c r="Y5365" s="397">
        <v>96</v>
      </c>
    </row>
    <row r="5366" spans="1:25" x14ac:dyDescent="0.25">
      <c r="A5366">
        <f>'Page 1 - General Information'!$G$12</f>
        <v>101260303</v>
      </c>
      <c r="B5366" t="str">
        <f>'Page 1 - General Information'!$G$16</f>
        <v>6001</v>
      </c>
      <c r="C5366" s="395" t="s">
        <v>19068</v>
      </c>
      <c r="D5366"/>
      <c r="E5366"/>
      <c r="F5366"/>
      <c r="G5366"/>
      <c r="H5366"/>
      <c r="I5366"/>
      <c r="J5366"/>
      <c r="K5366"/>
      <c r="L5366"/>
      <c r="M5366"/>
      <c r="N5366" t="s">
        <v>8278</v>
      </c>
      <c r="O5366"/>
      <c r="P5366" s="401">
        <f>INDEX('Page 3 - Financial Information'!$K$16:$X$186,Y5366,X5366)</f>
        <v>6720</v>
      </c>
      <c r="Q5366"/>
      <c r="R5366"/>
      <c r="S5366" t="s">
        <v>9323</v>
      </c>
      <c r="T5366"/>
      <c r="U5366"/>
      <c r="V5366"/>
      <c r="W5366"/>
      <c r="X5366" s="397">
        <v>14</v>
      </c>
      <c r="Y5366" s="397">
        <v>96</v>
      </c>
    </row>
    <row r="5367" spans="1:25" x14ac:dyDescent="0.25">
      <c r="A5367">
        <f>'Page 1 - General Information'!$G$12</f>
        <v>101260303</v>
      </c>
      <c r="B5367" t="str">
        <f>'Page 1 - General Information'!$G$16</f>
        <v>6001</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101260303</v>
      </c>
      <c r="B5368" t="str">
        <f>'Page 1 - General Information'!$G$16</f>
        <v>6001</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101260303</v>
      </c>
      <c r="B5369" t="str">
        <f>'Page 1 - General Information'!$G$16</f>
        <v>6001</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101260303</v>
      </c>
      <c r="B5370" t="str">
        <f>'Page 1 - General Information'!$G$16</f>
        <v>6001</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101260303</v>
      </c>
      <c r="B5371" t="str">
        <f>'Page 1 - General Information'!$G$16</f>
        <v>6001</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101260303</v>
      </c>
      <c r="B5372" t="str">
        <f>'Page 1 - General Information'!$G$16</f>
        <v>6001</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101260303</v>
      </c>
      <c r="B5373" t="str">
        <f>'Page 1 - General Information'!$G$16</f>
        <v>6001</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101260303</v>
      </c>
      <c r="B5374" t="str">
        <f>'Page 1 - General Information'!$G$16</f>
        <v>6001</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101260303</v>
      </c>
      <c r="B5375" t="str">
        <f>'Page 1 - General Information'!$G$16</f>
        <v>6001</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101260303</v>
      </c>
      <c r="B5376" t="str">
        <f>'Page 1 - General Information'!$G$16</f>
        <v>6001</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101260303</v>
      </c>
      <c r="B5377" t="str">
        <f>'Page 1 - General Information'!$G$16</f>
        <v>6001</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101260303</v>
      </c>
      <c r="B5378" t="str">
        <f>'Page 1 - General Information'!$G$16</f>
        <v>6001</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101260303</v>
      </c>
      <c r="B5379" t="str">
        <f>'Page 1 - General Information'!$G$16</f>
        <v>6001</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101260303</v>
      </c>
      <c r="B5380" t="str">
        <f>'Page 1 - General Information'!$G$16</f>
        <v>6001</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101260303</v>
      </c>
      <c r="B5381" t="str">
        <f>'Page 1 - General Information'!$G$16</f>
        <v>6001</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101260303</v>
      </c>
      <c r="B5382" t="str">
        <f>'Page 1 - General Information'!$G$16</f>
        <v>6001</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101260303</v>
      </c>
      <c r="B5383" t="str">
        <f>'Page 1 - General Information'!$G$16</f>
        <v>6001</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101260303</v>
      </c>
      <c r="B5384" t="str">
        <f>'Page 1 - General Information'!$G$16</f>
        <v>6001</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101260303</v>
      </c>
      <c r="B5385" t="str">
        <f>'Page 1 - General Information'!$G$16</f>
        <v>6001</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101260303</v>
      </c>
      <c r="B5386" t="str">
        <f>'Page 1 - General Information'!$G$16</f>
        <v>6001</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101260303</v>
      </c>
      <c r="B5387" t="str">
        <f>'Page 1 - General Information'!$G$16</f>
        <v>6001</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101260303</v>
      </c>
      <c r="B5388" t="str">
        <f>'Page 1 - General Information'!$G$16</f>
        <v>6001</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101260303</v>
      </c>
      <c r="B5389" t="str">
        <f>'Page 1 - General Information'!$G$16</f>
        <v>6001</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101260303</v>
      </c>
      <c r="B5390" t="str">
        <f>'Page 1 - General Information'!$G$16</f>
        <v>6001</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101260303</v>
      </c>
      <c r="B5391" t="str">
        <f>'Page 1 - General Information'!$G$16</f>
        <v>6001</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101260303</v>
      </c>
      <c r="B5392" t="str">
        <f>'Page 1 - General Information'!$G$16</f>
        <v>6001</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101260303</v>
      </c>
      <c r="B5393" t="str">
        <f>'Page 1 - General Information'!$G$16</f>
        <v>6001</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101260303</v>
      </c>
      <c r="B5394" t="str">
        <f>'Page 1 - General Information'!$G$16</f>
        <v>6001</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101260303</v>
      </c>
      <c r="B5395" t="str">
        <f>'Page 1 - General Information'!$G$16</f>
        <v>6001</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101260303</v>
      </c>
      <c r="B5396" t="str">
        <f>'Page 1 - General Information'!$G$16</f>
        <v>6001</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101260303</v>
      </c>
      <c r="B5397" t="str">
        <f>'Page 1 - General Information'!$G$16</f>
        <v>6001</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101260303</v>
      </c>
      <c r="B5398" t="str">
        <f>'Page 1 - General Information'!$G$16</f>
        <v>6001</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101260303</v>
      </c>
      <c r="B5399" t="str">
        <f>'Page 1 - General Information'!$G$16</f>
        <v>6001</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101260303</v>
      </c>
      <c r="B5400" t="str">
        <f>'Page 1 - General Information'!$G$16</f>
        <v>6001</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101260303</v>
      </c>
      <c r="B5401" t="str">
        <f>'Page 1 - General Information'!$G$16</f>
        <v>6001</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101260303</v>
      </c>
      <c r="B5402" t="str">
        <f>'Page 1 - General Information'!$G$16</f>
        <v>6001</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101260303</v>
      </c>
      <c r="B5403" t="str">
        <f>'Page 1 - General Information'!$G$16</f>
        <v>6001</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101260303</v>
      </c>
      <c r="B5404" t="str">
        <f>'Page 1 - General Information'!$G$16</f>
        <v>6001</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101260303</v>
      </c>
      <c r="B5405" t="str">
        <f>'Page 1 - General Information'!$G$16</f>
        <v>6001</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101260303</v>
      </c>
      <c r="B5406" t="str">
        <f>'Page 1 - General Information'!$G$16</f>
        <v>6001</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101260303</v>
      </c>
      <c r="B5407" t="str">
        <f>'Page 1 - General Information'!$G$16</f>
        <v>6001</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101260303</v>
      </c>
      <c r="B5408" t="str">
        <f>'Page 1 - General Information'!$G$16</f>
        <v>6001</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101260303</v>
      </c>
      <c r="B5409" t="str">
        <f>'Page 1 - General Information'!$G$16</f>
        <v>6001</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101260303</v>
      </c>
      <c r="B5410" t="str">
        <f>'Page 1 - General Information'!$G$16</f>
        <v>6001</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101260303</v>
      </c>
      <c r="B5411" t="str">
        <f>'Page 1 - General Information'!$G$16</f>
        <v>6001</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101260303</v>
      </c>
      <c r="B5412" t="str">
        <f>'Page 1 - General Information'!$G$16</f>
        <v>6001</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101260303</v>
      </c>
      <c r="B5413" t="str">
        <f>'Page 1 - General Information'!$G$16</f>
        <v>6001</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101260303</v>
      </c>
      <c r="B5414" t="str">
        <f>'Page 1 - General Information'!$G$16</f>
        <v>6001</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101260303</v>
      </c>
      <c r="B5415" t="str">
        <f>'Page 1 - General Information'!$G$16</f>
        <v>6001</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101260303</v>
      </c>
      <c r="B5416" t="str">
        <f>'Page 1 - General Information'!$G$16</f>
        <v>6001</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101260303</v>
      </c>
      <c r="B5417" t="str">
        <f>'Page 1 - General Information'!$G$16</f>
        <v>6001</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101260303</v>
      </c>
      <c r="B5418" t="str">
        <f>'Page 1 - General Information'!$G$16</f>
        <v>6001</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101260303</v>
      </c>
      <c r="B5419" t="str">
        <f>'Page 1 - General Information'!$G$16</f>
        <v>6001</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101260303</v>
      </c>
      <c r="B5420" t="str">
        <f>'Page 1 - General Information'!$G$16</f>
        <v>6001</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101260303</v>
      </c>
      <c r="B5421" t="str">
        <f>'Page 1 - General Information'!$G$16</f>
        <v>6001</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101260303</v>
      </c>
      <c r="B5422" t="str">
        <f>'Page 1 - General Information'!$G$16</f>
        <v>6001</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101260303</v>
      </c>
      <c r="B5423" t="str">
        <f>'Page 1 - General Information'!$G$16</f>
        <v>6001</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101260303</v>
      </c>
      <c r="B5424" t="str">
        <f>'Page 1 - General Information'!$G$16</f>
        <v>6001</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101260303</v>
      </c>
      <c r="B5425" t="str">
        <f>'Page 1 - General Information'!$G$16</f>
        <v>6001</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101260303</v>
      </c>
      <c r="B5426" t="str">
        <f>'Page 1 - General Information'!$G$16</f>
        <v>6001</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101260303</v>
      </c>
      <c r="B5427" t="str">
        <f>'Page 1 - General Information'!$G$16</f>
        <v>6001</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101260303</v>
      </c>
      <c r="B5428" t="str">
        <f>'Page 1 - General Information'!$G$16</f>
        <v>6001</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101260303</v>
      </c>
      <c r="B5429" t="str">
        <f>'Page 1 - General Information'!$G$16</f>
        <v>6001</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101260303</v>
      </c>
      <c r="B5430" t="str">
        <f>'Page 1 - General Information'!$G$16</f>
        <v>6001</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101260303</v>
      </c>
      <c r="B5431" t="str">
        <f>'Page 1 - General Information'!$G$16</f>
        <v>6001</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101260303</v>
      </c>
      <c r="B5432" t="str">
        <f>'Page 1 - General Information'!$G$16</f>
        <v>6001</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101260303</v>
      </c>
      <c r="B5433" t="str">
        <f>'Page 1 - General Information'!$G$16</f>
        <v>6001</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101260303</v>
      </c>
      <c r="B5434" t="str">
        <f>'Page 1 - General Information'!$G$16</f>
        <v>6001</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101260303</v>
      </c>
      <c r="B5435" t="str">
        <f>'Page 1 - General Information'!$G$16</f>
        <v>6001</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101260303</v>
      </c>
      <c r="B5436" t="str">
        <f>'Page 1 - General Information'!$G$16</f>
        <v>6001</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101260303</v>
      </c>
      <c r="B5437" t="str">
        <f>'Page 1 - General Information'!$G$16</f>
        <v>6001</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101260303</v>
      </c>
      <c r="B5438" t="str">
        <f>'Page 1 - General Information'!$G$16</f>
        <v>6001</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101260303</v>
      </c>
      <c r="B5439" t="str">
        <f>'Page 1 - General Information'!$G$16</f>
        <v>6001</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101260303</v>
      </c>
      <c r="B5440" t="str">
        <f>'Page 1 - General Information'!$G$16</f>
        <v>6001</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101260303</v>
      </c>
      <c r="B5441" t="str">
        <f>'Page 1 - General Information'!$G$16</f>
        <v>6001</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101260303</v>
      </c>
      <c r="B5442" t="str">
        <f>'Page 1 - General Information'!$G$16</f>
        <v>6001</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101260303</v>
      </c>
      <c r="B5443" t="str">
        <f>'Page 1 - General Information'!$G$16</f>
        <v>6001</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101260303</v>
      </c>
      <c r="B5444" t="str">
        <f>'Page 1 - General Information'!$G$16</f>
        <v>6001</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101260303</v>
      </c>
      <c r="B5445" t="str">
        <f>'Page 1 - General Information'!$G$16</f>
        <v>6001</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101260303</v>
      </c>
      <c r="B5446" t="str">
        <f>'Page 1 - General Information'!$G$16</f>
        <v>6001</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101260303</v>
      </c>
      <c r="B5447" t="str">
        <f>'Page 1 - General Information'!$G$16</f>
        <v>6001</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101260303</v>
      </c>
      <c r="B5448" t="str">
        <f>'Page 1 - General Information'!$G$16</f>
        <v>6001</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101260303</v>
      </c>
      <c r="B5449" t="str">
        <f>'Page 1 - General Information'!$G$16</f>
        <v>6001</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101260303</v>
      </c>
      <c r="B5450" t="str">
        <f>'Page 1 - General Information'!$G$16</f>
        <v>6001</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101260303</v>
      </c>
      <c r="B5451" t="str">
        <f>'Page 1 - General Information'!$G$16</f>
        <v>6001</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101260303</v>
      </c>
      <c r="B5452" t="str">
        <f>'Page 1 - General Information'!$G$16</f>
        <v>6001</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101260303</v>
      </c>
      <c r="B5453" t="str">
        <f>'Page 1 - General Information'!$G$16</f>
        <v>6001</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101260303</v>
      </c>
      <c r="B5454" t="str">
        <f>'Page 1 - General Information'!$G$16</f>
        <v>6001</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101260303</v>
      </c>
      <c r="B5455" t="str">
        <f>'Page 1 - General Information'!$G$16</f>
        <v>6001</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101260303</v>
      </c>
      <c r="B5456" t="str">
        <f>'Page 1 - General Information'!$G$16</f>
        <v>6001</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101260303</v>
      </c>
      <c r="B5457" t="str">
        <f>'Page 1 - General Information'!$G$16</f>
        <v>6001</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101260303</v>
      </c>
      <c r="B5458" t="str">
        <f>'Page 1 - General Information'!$G$16</f>
        <v>6001</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101260303</v>
      </c>
      <c r="B5459" t="str">
        <f>'Page 1 - General Information'!$G$16</f>
        <v>6001</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101260303</v>
      </c>
      <c r="B5460" t="str">
        <f>'Page 1 - General Information'!$G$16</f>
        <v>6001</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101260303</v>
      </c>
      <c r="B5461" t="str">
        <f>'Page 1 - General Information'!$G$16</f>
        <v>6001</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101260303</v>
      </c>
      <c r="B5462" t="str">
        <f>'Page 1 - General Information'!$G$16</f>
        <v>6001</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101260303</v>
      </c>
      <c r="B5463" t="str">
        <f>'Page 1 - General Information'!$G$16</f>
        <v>6001</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101260303</v>
      </c>
      <c r="B5464" t="str">
        <f>'Page 1 - General Information'!$G$16</f>
        <v>6001</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101260303</v>
      </c>
      <c r="B5465" t="str">
        <f>'Page 1 - General Information'!$G$16</f>
        <v>6001</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101260303</v>
      </c>
      <c r="B5466" t="str">
        <f>'Page 1 - General Information'!$G$16</f>
        <v>6001</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101260303</v>
      </c>
      <c r="B5467" t="str">
        <f>'Page 1 - General Information'!$G$16</f>
        <v>6001</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101260303</v>
      </c>
      <c r="B5468" t="str">
        <f>'Page 1 - General Information'!$G$16</f>
        <v>6001</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101260303</v>
      </c>
      <c r="B5469" t="str">
        <f>'Page 1 - General Information'!$G$16</f>
        <v>6001</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101260303</v>
      </c>
      <c r="B5470" t="str">
        <f>'Page 1 - General Information'!$G$16</f>
        <v>6001</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101260303</v>
      </c>
      <c r="B5471" t="str">
        <f>'Page 1 - General Information'!$G$16</f>
        <v>6001</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101260303</v>
      </c>
      <c r="B5472" t="str">
        <f>'Page 1 - General Information'!$G$16</f>
        <v>6001</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101260303</v>
      </c>
      <c r="B5473" t="str">
        <f>'Page 1 - General Information'!$G$16</f>
        <v>6001</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101260303</v>
      </c>
      <c r="B5474" t="str">
        <f>'Page 1 - General Information'!$G$16</f>
        <v>6001</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101260303</v>
      </c>
      <c r="B5475" t="str">
        <f>'Page 1 - General Information'!$G$16</f>
        <v>6001</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101260303</v>
      </c>
      <c r="B5476" t="str">
        <f>'Page 1 - General Information'!$G$16</f>
        <v>6001</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101260303</v>
      </c>
      <c r="B5477" t="str">
        <f>'Page 1 - General Information'!$G$16</f>
        <v>6001</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101260303</v>
      </c>
      <c r="B5478" t="str">
        <f>'Page 1 - General Information'!$G$16</f>
        <v>6001</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101260303</v>
      </c>
      <c r="B5479" t="str">
        <f>'Page 1 - General Information'!$G$16</f>
        <v>6001</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101260303</v>
      </c>
      <c r="B5480" t="str">
        <f>'Page 1 - General Information'!$G$16</f>
        <v>6001</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101260303</v>
      </c>
      <c r="B5481" t="str">
        <f>'Page 1 - General Information'!$G$16</f>
        <v>6001</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101260303</v>
      </c>
      <c r="B5482" t="str">
        <f>'Page 1 - General Information'!$G$16</f>
        <v>6001</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101260303</v>
      </c>
      <c r="B5483" t="str">
        <f>'Page 1 - General Information'!$G$16</f>
        <v>6001</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101260303</v>
      </c>
      <c r="B5484" t="str">
        <f>'Page 1 - General Information'!$G$16</f>
        <v>6001</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101260303</v>
      </c>
      <c r="B5485" t="str">
        <f>'Page 1 - General Information'!$G$16</f>
        <v>6001</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101260303</v>
      </c>
      <c r="B5486" t="str">
        <f>'Page 1 - General Information'!$G$16</f>
        <v>6001</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101260303</v>
      </c>
      <c r="B5487" t="str">
        <f>'Page 1 - General Information'!$G$16</f>
        <v>6001</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101260303</v>
      </c>
      <c r="B5488" t="str">
        <f>'Page 1 - General Information'!$G$16</f>
        <v>6001</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101260303</v>
      </c>
      <c r="B5489" t="str">
        <f>'Page 1 - General Information'!$G$16</f>
        <v>6001</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101260303</v>
      </c>
      <c r="B5490" t="str">
        <f>'Page 1 - General Information'!$G$16</f>
        <v>6001</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101260303</v>
      </c>
      <c r="B5491" t="str">
        <f>'Page 1 - General Information'!$G$16</f>
        <v>6001</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101260303</v>
      </c>
      <c r="B5492" t="str">
        <f>'Page 1 - General Information'!$G$16</f>
        <v>6001</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101260303</v>
      </c>
      <c r="B5493" t="str">
        <f>'Page 1 - General Information'!$G$16</f>
        <v>6001</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101260303</v>
      </c>
      <c r="B5494" t="str">
        <f>'Page 1 - General Information'!$G$16</f>
        <v>6001</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101260303</v>
      </c>
      <c r="B5495" t="str">
        <f>'Page 1 - General Information'!$G$16</f>
        <v>6001</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101260303</v>
      </c>
      <c r="B5496" t="str">
        <f>'Page 1 - General Information'!$G$16</f>
        <v>6001</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101260303</v>
      </c>
      <c r="B5497" t="str">
        <f>'Page 1 - General Information'!$G$16</f>
        <v>6001</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101260303</v>
      </c>
      <c r="B5498" t="str">
        <f>'Page 1 - General Information'!$G$16</f>
        <v>6001</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101260303</v>
      </c>
      <c r="B5499" t="str">
        <f>'Page 1 - General Information'!$G$16</f>
        <v>6001</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101260303</v>
      </c>
      <c r="B5500" t="str">
        <f>'Page 1 - General Information'!$G$16</f>
        <v>6001</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101260303</v>
      </c>
      <c r="B5501" t="str">
        <f>'Page 1 - General Information'!$G$16</f>
        <v>6001</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101260303</v>
      </c>
      <c r="B5502" t="str">
        <f>'Page 1 - General Information'!$G$16</f>
        <v>6001</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101260303</v>
      </c>
      <c r="B5503" t="str">
        <f>'Page 1 - General Information'!$G$16</f>
        <v>6001</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101260303</v>
      </c>
      <c r="B5504" t="str">
        <f>'Page 1 - General Information'!$G$16</f>
        <v>6001</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101260303</v>
      </c>
      <c r="B5505" t="str">
        <f>'Page 1 - General Information'!$G$16</f>
        <v>6001</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101260303</v>
      </c>
      <c r="B5506" t="str">
        <f>'Page 1 - General Information'!$G$16</f>
        <v>6001</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101260303</v>
      </c>
      <c r="B5507" t="str">
        <f>'Page 1 - General Information'!$G$16</f>
        <v>6001</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101260303</v>
      </c>
      <c r="B5508" t="str">
        <f>'Page 1 - General Information'!$G$16</f>
        <v>6001</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101260303</v>
      </c>
      <c r="B5509" t="str">
        <f>'Page 1 - General Information'!$G$16</f>
        <v>6001</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101260303</v>
      </c>
      <c r="B5510" t="str">
        <f>'Page 1 - General Information'!$G$16</f>
        <v>6001</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101260303</v>
      </c>
      <c r="B5511" t="str">
        <f>'Page 1 - General Information'!$G$16</f>
        <v>6001</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101260303</v>
      </c>
      <c r="B5512" t="str">
        <f>'Page 1 - General Information'!$G$16</f>
        <v>6001</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101260303</v>
      </c>
      <c r="B5513" t="str">
        <f>'Page 1 - General Information'!$G$16</f>
        <v>6001</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101260303</v>
      </c>
      <c r="B5514" t="str">
        <f>'Page 1 - General Information'!$G$16</f>
        <v>6001</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101260303</v>
      </c>
      <c r="B5515" t="str">
        <f>'Page 1 - General Information'!$G$16</f>
        <v>6001</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101260303</v>
      </c>
      <c r="B5516" t="str">
        <f>'Page 1 - General Information'!$G$16</f>
        <v>6001</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101260303</v>
      </c>
      <c r="B5517" t="str">
        <f>'Page 1 - General Information'!$G$16</f>
        <v>6001</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101260303</v>
      </c>
      <c r="B5518" t="str">
        <f>'Page 1 - General Information'!$G$16</f>
        <v>6001</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101260303</v>
      </c>
      <c r="B5519" t="str">
        <f>'Page 1 - General Information'!$G$16</f>
        <v>6001</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101260303</v>
      </c>
      <c r="B5520" t="str">
        <f>'Page 1 - General Information'!$G$16</f>
        <v>6001</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101260303</v>
      </c>
      <c r="B5521" t="str">
        <f>'Page 1 - General Information'!$G$16</f>
        <v>6001</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101260303</v>
      </c>
      <c r="B5522" t="str">
        <f>'Page 1 - General Information'!$G$16</f>
        <v>6001</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101260303</v>
      </c>
      <c r="B5523" t="str">
        <f>'Page 1 - General Information'!$G$16</f>
        <v>6001</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101260303</v>
      </c>
      <c r="B5524" t="str">
        <f>'Page 1 - General Information'!$G$16</f>
        <v>6001</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101260303</v>
      </c>
      <c r="B5525" t="str">
        <f>'Page 1 - General Information'!$G$16</f>
        <v>6001</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101260303</v>
      </c>
      <c r="B5526" t="str">
        <f>'Page 1 - General Information'!$G$16</f>
        <v>6001</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101260303</v>
      </c>
      <c r="B5527" t="str">
        <f>'Page 1 - General Information'!$G$16</f>
        <v>6001</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101260303</v>
      </c>
      <c r="B5528" t="str">
        <f>'Page 1 - General Information'!$G$16</f>
        <v>6001</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101260303</v>
      </c>
      <c r="B5529" t="str">
        <f>'Page 1 - General Information'!$G$16</f>
        <v>6001</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101260303</v>
      </c>
      <c r="B5530" t="str">
        <f>'Page 1 - General Information'!$G$16</f>
        <v>6001</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101260303</v>
      </c>
      <c r="B5531" t="str">
        <f>'Page 1 - General Information'!$G$16</f>
        <v>6001</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101260303</v>
      </c>
      <c r="B5532" t="str">
        <f>'Page 1 - General Information'!$G$16</f>
        <v>6001</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101260303</v>
      </c>
      <c r="B5533" t="str">
        <f>'Page 1 - General Information'!$G$16</f>
        <v>6001</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101260303</v>
      </c>
      <c r="B5534" t="str">
        <f>'Page 1 - General Information'!$G$16</f>
        <v>6001</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101260303</v>
      </c>
      <c r="B5535" t="str">
        <f>'Page 1 - General Information'!$G$16</f>
        <v>6001</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101260303</v>
      </c>
      <c r="B5536" t="str">
        <f>'Page 1 - General Information'!$G$16</f>
        <v>6001</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101260303</v>
      </c>
      <c r="B5537" t="str">
        <f>'Page 1 - General Information'!$G$16</f>
        <v>6001</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101260303</v>
      </c>
      <c r="B5538" t="str">
        <f>'Page 1 - General Information'!$G$16</f>
        <v>6001</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101260303</v>
      </c>
      <c r="B5539" t="str">
        <f>'Page 1 - General Information'!$G$16</f>
        <v>6001</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101260303</v>
      </c>
      <c r="B5540" t="str">
        <f>'Page 1 - General Information'!$G$16</f>
        <v>6001</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101260303</v>
      </c>
      <c r="B5541" t="str">
        <f>'Page 1 - General Information'!$G$16</f>
        <v>6001</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101260303</v>
      </c>
      <c r="B5542" t="str">
        <f>'Page 1 - General Information'!$G$16</f>
        <v>6001</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101260303</v>
      </c>
      <c r="B5543" t="str">
        <f>'Page 1 - General Information'!$G$16</f>
        <v>6001</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101260303</v>
      </c>
      <c r="B5544" t="str">
        <f>'Page 1 - General Information'!$G$16</f>
        <v>6001</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101260303</v>
      </c>
      <c r="B5545" t="str">
        <f>'Page 1 - General Information'!$G$16</f>
        <v>6001</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101260303</v>
      </c>
      <c r="B5546" t="str">
        <f>'Page 1 - General Information'!$G$16</f>
        <v>6001</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101260303</v>
      </c>
      <c r="B5547" t="str">
        <f>'Page 1 - General Information'!$G$16</f>
        <v>6001</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101260303</v>
      </c>
      <c r="B5548" t="str">
        <f>'Page 1 - General Information'!$G$16</f>
        <v>6001</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101260303</v>
      </c>
      <c r="B5549" t="str">
        <f>'Page 1 - General Information'!$G$16</f>
        <v>6001</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101260303</v>
      </c>
      <c r="B5550" t="str">
        <f>'Page 1 - General Information'!$G$16</f>
        <v>6001</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101260303</v>
      </c>
      <c r="B5551" t="str">
        <f>'Page 1 - General Information'!$G$16</f>
        <v>6001</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101260303</v>
      </c>
      <c r="B5552" t="str">
        <f>'Page 1 - General Information'!$G$16</f>
        <v>6001</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101260303</v>
      </c>
      <c r="B5553" t="str">
        <f>'Page 1 - General Information'!$G$16</f>
        <v>6001</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101260303</v>
      </c>
      <c r="B5554" t="str">
        <f>'Page 1 - General Information'!$G$16</f>
        <v>6001</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101260303</v>
      </c>
      <c r="B5555" t="str">
        <f>'Page 1 - General Information'!$G$16</f>
        <v>6001</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101260303</v>
      </c>
      <c r="B5556" t="str">
        <f>'Page 1 - General Information'!$G$16</f>
        <v>6001</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101260303</v>
      </c>
      <c r="B5557" t="str">
        <f>'Page 1 - General Information'!$G$16</f>
        <v>6001</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101260303</v>
      </c>
      <c r="B5558" t="str">
        <f>'Page 1 - General Information'!$G$16</f>
        <v>6001</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101260303</v>
      </c>
      <c r="B5559" t="str">
        <f>'Page 1 - General Information'!$G$16</f>
        <v>6001</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101260303</v>
      </c>
      <c r="B5560" t="str">
        <f>'Page 1 - General Information'!$G$16</f>
        <v>6001</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101260303</v>
      </c>
      <c r="B5561" t="str">
        <f>'Page 1 - General Information'!$G$16</f>
        <v>6001</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101260303</v>
      </c>
      <c r="B5562" t="str">
        <f>'Page 1 - General Information'!$G$16</f>
        <v>6001</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101260303</v>
      </c>
      <c r="B5563" t="str">
        <f>'Page 1 - General Information'!$G$16</f>
        <v>6001</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101260303</v>
      </c>
      <c r="B5564" t="str">
        <f>'Page 1 - General Information'!$G$16</f>
        <v>6001</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101260303</v>
      </c>
      <c r="B5565" t="str">
        <f>'Page 1 - General Information'!$G$16</f>
        <v>6001</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101260303</v>
      </c>
      <c r="B5566" t="str">
        <f>'Page 1 - General Information'!$G$16</f>
        <v>6001</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101260303</v>
      </c>
      <c r="B5567" t="str">
        <f>'Page 1 - General Information'!$G$16</f>
        <v>6001</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101260303</v>
      </c>
      <c r="B5568" t="str">
        <f>'Page 1 - General Information'!$G$16</f>
        <v>6001</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101260303</v>
      </c>
      <c r="B5569" t="str">
        <f>'Page 1 - General Information'!$G$16</f>
        <v>6001</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101260303</v>
      </c>
      <c r="B5570" t="str">
        <f>'Page 1 - General Information'!$G$16</f>
        <v>6001</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101260303</v>
      </c>
      <c r="B5571" t="str">
        <f>'Page 1 - General Information'!$G$16</f>
        <v>6001</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101260303</v>
      </c>
      <c r="B5572" t="str">
        <f>'Page 1 - General Information'!$G$16</f>
        <v>6001</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101260303</v>
      </c>
      <c r="B5573" t="str">
        <f>'Page 1 - General Information'!$G$16</f>
        <v>6001</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101260303</v>
      </c>
      <c r="B5574" t="str">
        <f>'Page 1 - General Information'!$G$16</f>
        <v>6001</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101260303</v>
      </c>
      <c r="B5575" t="str">
        <f>'Page 1 - General Information'!$G$16</f>
        <v>6001</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101260303</v>
      </c>
      <c r="B5576" t="str">
        <f>'Page 1 - General Information'!$G$16</f>
        <v>6001</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101260303</v>
      </c>
      <c r="B5577" t="str">
        <f>'Page 1 - General Information'!$G$16</f>
        <v>6001</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101260303</v>
      </c>
      <c r="B5578" t="str">
        <f>'Page 1 - General Information'!$G$16</f>
        <v>6001</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101260303</v>
      </c>
      <c r="B5579" t="str">
        <f>'Page 1 - General Information'!$G$16</f>
        <v>6001</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101260303</v>
      </c>
      <c r="B5580" t="str">
        <f>'Page 1 - General Information'!$G$16</f>
        <v>6001</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101260303</v>
      </c>
      <c r="B5581" t="str">
        <f>'Page 1 - General Information'!$G$16</f>
        <v>6001</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101260303</v>
      </c>
      <c r="B5582" t="str">
        <f>'Page 1 - General Information'!$G$16</f>
        <v>6001</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101260303</v>
      </c>
      <c r="B5583" t="str">
        <f>'Page 1 - General Information'!$G$16</f>
        <v>6001</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101260303</v>
      </c>
      <c r="B5584" t="str">
        <f>'Page 1 - General Information'!$G$16</f>
        <v>6001</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101260303</v>
      </c>
      <c r="B5585" t="str">
        <f>'Page 1 - General Information'!$G$16</f>
        <v>6001</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101260303</v>
      </c>
      <c r="B5586" t="str">
        <f>'Page 1 - General Information'!$G$16</f>
        <v>6001</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101260303</v>
      </c>
      <c r="B5587" t="str">
        <f>'Page 1 - General Information'!$G$16</f>
        <v>6001</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101260303</v>
      </c>
      <c r="B5588" t="str">
        <f>'Page 1 - General Information'!$G$16</f>
        <v>6001</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101260303</v>
      </c>
      <c r="B5589" t="str">
        <f>'Page 1 - General Information'!$G$16</f>
        <v>6001</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101260303</v>
      </c>
      <c r="B5590" t="str">
        <f>'Page 1 - General Information'!$G$16</f>
        <v>6001</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101260303</v>
      </c>
      <c r="B5591" t="str">
        <f>'Page 1 - General Information'!$G$16</f>
        <v>6001</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101260303</v>
      </c>
      <c r="B5592" t="str">
        <f>'Page 1 - General Information'!$G$16</f>
        <v>6001</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101260303</v>
      </c>
      <c r="B5593" t="str">
        <f>'Page 1 - General Information'!$G$16</f>
        <v>6001</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101260303</v>
      </c>
      <c r="B5594" t="str">
        <f>'Page 1 - General Information'!$G$16</f>
        <v>6001</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101260303</v>
      </c>
      <c r="B5595" t="str">
        <f>'Page 1 - General Information'!$G$16</f>
        <v>6001</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101260303</v>
      </c>
      <c r="B5596" t="str">
        <f>'Page 1 - General Information'!$G$16</f>
        <v>6001</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101260303</v>
      </c>
      <c r="B5597" t="str">
        <f>'Page 1 - General Information'!$G$16</f>
        <v>6001</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101260303</v>
      </c>
      <c r="B5598" t="str">
        <f>'Page 1 - General Information'!$G$16</f>
        <v>6001</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101260303</v>
      </c>
      <c r="B5599" t="str">
        <f>'Page 1 - General Information'!$G$16</f>
        <v>6001</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101260303</v>
      </c>
      <c r="B5600" t="str">
        <f>'Page 1 - General Information'!$G$16</f>
        <v>6001</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101260303</v>
      </c>
      <c r="B5601" t="str">
        <f>'Page 1 - General Information'!$G$16</f>
        <v>6001</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101260303</v>
      </c>
      <c r="B5602" t="str">
        <f>'Page 1 - General Information'!$G$16</f>
        <v>6001</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101260303</v>
      </c>
      <c r="B5603" t="str">
        <f>'Page 1 - General Information'!$G$16</f>
        <v>6001</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101260303</v>
      </c>
      <c r="B5604" t="str">
        <f>'Page 1 - General Information'!$G$16</f>
        <v>6001</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101260303</v>
      </c>
      <c r="B5605" t="str">
        <f>'Page 1 - General Information'!$G$16</f>
        <v>6001</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101260303</v>
      </c>
      <c r="B5606" t="str">
        <f>'Page 1 - General Information'!$G$16</f>
        <v>6001</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101260303</v>
      </c>
      <c r="B5607" t="str">
        <f>'Page 1 - General Information'!$G$16</f>
        <v>6001</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101260303</v>
      </c>
      <c r="B5608" t="str">
        <f>'Page 1 - General Information'!$G$16</f>
        <v>6001</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101260303</v>
      </c>
      <c r="B5609" t="str">
        <f>'Page 1 - General Information'!$G$16</f>
        <v>6001</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101260303</v>
      </c>
      <c r="B5610" t="str">
        <f>'Page 1 - General Information'!$G$16</f>
        <v>6001</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101260303</v>
      </c>
      <c r="B5611" t="str">
        <f>'Page 1 - General Information'!$G$16</f>
        <v>6001</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101260303</v>
      </c>
      <c r="B5612" t="str">
        <f>'Page 1 - General Information'!$G$16</f>
        <v>6001</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101260303</v>
      </c>
      <c r="B5613" t="str">
        <f>'Page 1 - General Information'!$G$16</f>
        <v>6001</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101260303</v>
      </c>
      <c r="B5614" t="str">
        <f>'Page 1 - General Information'!$G$16</f>
        <v>6001</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101260303</v>
      </c>
      <c r="B5615" t="str">
        <f>'Page 1 - General Information'!$G$16</f>
        <v>6001</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101260303</v>
      </c>
      <c r="B5616" t="str">
        <f>'Page 1 - General Information'!$G$16</f>
        <v>6001</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101260303</v>
      </c>
      <c r="B5617" t="str">
        <f>'Page 1 - General Information'!$G$16</f>
        <v>6001</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101260303</v>
      </c>
      <c r="B5618" t="str">
        <f>'Page 1 - General Information'!$G$16</f>
        <v>6001</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101260303</v>
      </c>
      <c r="B5619" t="str">
        <f>'Page 1 - General Information'!$G$16</f>
        <v>6001</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101260303</v>
      </c>
      <c r="B5620" t="str">
        <f>'Page 1 - General Information'!$G$16</f>
        <v>6001</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101260303</v>
      </c>
      <c r="B5621" t="str">
        <f>'Page 1 - General Information'!$G$16</f>
        <v>6001</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101260303</v>
      </c>
      <c r="B5622" t="str">
        <f>'Page 1 - General Information'!$G$16</f>
        <v>6001</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101260303</v>
      </c>
      <c r="B5623" t="str">
        <f>'Page 1 - General Information'!$G$16</f>
        <v>6001</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101260303</v>
      </c>
      <c r="B5624" t="str">
        <f>'Page 1 - General Information'!$G$16</f>
        <v>6001</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101260303</v>
      </c>
      <c r="B5625" t="str">
        <f>'Page 1 - General Information'!$G$16</f>
        <v>6001</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101260303</v>
      </c>
      <c r="B5626" t="str">
        <f>'Page 1 - General Information'!$G$16</f>
        <v>6001</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101260303</v>
      </c>
      <c r="B5627" t="str">
        <f>'Page 1 - General Information'!$G$16</f>
        <v>6001</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101260303</v>
      </c>
      <c r="B5628" t="str">
        <f>'Page 1 - General Information'!$G$16</f>
        <v>6001</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101260303</v>
      </c>
      <c r="B5629" t="str">
        <f>'Page 1 - General Information'!$G$16</f>
        <v>6001</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101260303</v>
      </c>
      <c r="B5630" t="str">
        <f>'Page 1 - General Information'!$G$16</f>
        <v>6001</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101260303</v>
      </c>
      <c r="B5631" t="str">
        <f>'Page 1 - General Information'!$G$16</f>
        <v>6001</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101260303</v>
      </c>
      <c r="B5632" t="str">
        <f>'Page 1 - General Information'!$G$16</f>
        <v>6001</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101260303</v>
      </c>
      <c r="B5633" t="str">
        <f>'Page 1 - General Information'!$G$16</f>
        <v>6001</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101260303</v>
      </c>
      <c r="B5634" t="str">
        <f>'Page 1 - General Information'!$G$16</f>
        <v>6001</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101260303</v>
      </c>
      <c r="B5635" t="str">
        <f>'Page 1 - General Information'!$G$16</f>
        <v>6001</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101260303</v>
      </c>
      <c r="B5636" t="str">
        <f>'Page 1 - General Information'!$G$16</f>
        <v>6001</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101260303</v>
      </c>
      <c r="B5637" t="str">
        <f>'Page 1 - General Information'!$G$16</f>
        <v>6001</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101260303</v>
      </c>
      <c r="B5638" t="str">
        <f>'Page 1 - General Information'!$G$16</f>
        <v>6001</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101260303</v>
      </c>
      <c r="B5639" t="str">
        <f>'Page 1 - General Information'!$G$16</f>
        <v>6001</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101260303</v>
      </c>
      <c r="B5640" t="str">
        <f>'Page 1 - General Information'!$G$16</f>
        <v>6001</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101260303</v>
      </c>
      <c r="B5641" t="str">
        <f>'Page 1 - General Information'!$G$16</f>
        <v>6001</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101260303</v>
      </c>
      <c r="B5642" t="str">
        <f>'Page 1 - General Information'!$G$16</f>
        <v>6001</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101260303</v>
      </c>
      <c r="B5643" t="str">
        <f>'Page 1 - General Information'!$G$16</f>
        <v>6001</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101260303</v>
      </c>
      <c r="B5644" t="str">
        <f>'Page 1 - General Information'!$G$16</f>
        <v>6001</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101260303</v>
      </c>
      <c r="B5645" t="str">
        <f>'Page 1 - General Information'!$G$16</f>
        <v>6001</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101260303</v>
      </c>
      <c r="B5646" t="str">
        <f>'Page 1 - General Information'!$G$16</f>
        <v>6001</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101260303</v>
      </c>
      <c r="B5647" t="str">
        <f>'Page 1 - General Information'!$G$16</f>
        <v>6001</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101260303</v>
      </c>
      <c r="B5648" t="str">
        <f>'Page 1 - General Information'!$G$16</f>
        <v>6001</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101260303</v>
      </c>
      <c r="B5649" t="str">
        <f>'Page 1 - General Information'!$G$16</f>
        <v>6001</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101260303</v>
      </c>
      <c r="B5650" t="str">
        <f>'Page 1 - General Information'!$G$16</f>
        <v>6001</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101260303</v>
      </c>
      <c r="B5651" t="str">
        <f>'Page 1 - General Information'!$G$16</f>
        <v>6001</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101260303</v>
      </c>
      <c r="B5652" t="str">
        <f>'Page 1 - General Information'!$G$16</f>
        <v>6001</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101260303</v>
      </c>
      <c r="B5653" t="str">
        <f>'Page 1 - General Information'!$G$16</f>
        <v>6001</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101260303</v>
      </c>
      <c r="B5654" t="str">
        <f>'Page 1 - General Information'!$G$16</f>
        <v>6001</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101260303</v>
      </c>
      <c r="B5655" t="str">
        <f>'Page 1 - General Information'!$G$16</f>
        <v>6001</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101260303</v>
      </c>
      <c r="B5656" t="str">
        <f>'Page 1 - General Information'!$G$16</f>
        <v>6001</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101260303</v>
      </c>
      <c r="B5657" t="str">
        <f>'Page 1 - General Information'!$G$16</f>
        <v>6001</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101260303</v>
      </c>
      <c r="B5658" t="str">
        <f>'Page 1 - General Information'!$G$16</f>
        <v>6001</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101260303</v>
      </c>
      <c r="B5659" t="str">
        <f>'Page 1 - General Information'!$G$16</f>
        <v>6001</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101260303</v>
      </c>
      <c r="B5660" t="str">
        <f>'Page 1 - General Information'!$G$16</f>
        <v>6001</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101260303</v>
      </c>
      <c r="B5661" t="str">
        <f>'Page 1 - General Information'!$G$16</f>
        <v>6001</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101260303</v>
      </c>
      <c r="B5662" t="str">
        <f>'Page 1 - General Information'!$G$16</f>
        <v>6001</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101260303</v>
      </c>
      <c r="B5663" t="str">
        <f>'Page 1 - General Information'!$G$16</f>
        <v>6001</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101260303</v>
      </c>
      <c r="B5664" t="str">
        <f>'Page 1 - General Information'!$G$16</f>
        <v>6001</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101260303</v>
      </c>
      <c r="B5665" t="str">
        <f>'Page 1 - General Information'!$G$16</f>
        <v>6001</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101260303</v>
      </c>
      <c r="B5666" t="str">
        <f>'Page 1 - General Information'!$G$16</f>
        <v>6001</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101260303</v>
      </c>
      <c r="B5667" t="str">
        <f>'Page 1 - General Information'!$G$16</f>
        <v>6001</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101260303</v>
      </c>
      <c r="B5668" t="str">
        <f>'Page 1 - General Information'!$G$16</f>
        <v>6001</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101260303</v>
      </c>
      <c r="B5669" t="str">
        <f>'Page 1 - General Information'!$G$16</f>
        <v>6001</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101260303</v>
      </c>
      <c r="B5670" t="str">
        <f>'Page 1 - General Information'!$G$16</f>
        <v>6001</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101260303</v>
      </c>
      <c r="B5671" t="str">
        <f>'Page 1 - General Information'!$G$16</f>
        <v>6001</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101260303</v>
      </c>
      <c r="B5672" t="str">
        <f>'Page 1 - General Information'!$G$16</f>
        <v>6001</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101260303</v>
      </c>
      <c r="B5673" t="str">
        <f>'Page 1 - General Information'!$G$16</f>
        <v>6001</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101260303</v>
      </c>
      <c r="B5674" t="str">
        <f>'Page 1 - General Information'!$G$16</f>
        <v>6001</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101260303</v>
      </c>
      <c r="B5675" t="str">
        <f>'Page 1 - General Information'!$G$16</f>
        <v>6001</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101260303</v>
      </c>
      <c r="B5676" t="str">
        <f>'Page 1 - General Information'!$G$16</f>
        <v>6001</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101260303</v>
      </c>
      <c r="B5677" t="str">
        <f>'Page 1 - General Information'!$G$16</f>
        <v>6001</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101260303</v>
      </c>
      <c r="B5678" t="str">
        <f>'Page 1 - General Information'!$G$16</f>
        <v>6001</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101260303</v>
      </c>
      <c r="B5679" t="str">
        <f>'Page 1 - General Information'!$G$16</f>
        <v>6001</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101260303</v>
      </c>
      <c r="B5680" t="str">
        <f>'Page 1 - General Information'!$G$16</f>
        <v>6001</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101260303</v>
      </c>
      <c r="B5681" t="str">
        <f>'Page 1 - General Information'!$G$16</f>
        <v>6001</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101260303</v>
      </c>
      <c r="B5682" t="str">
        <f>'Page 1 - General Information'!$G$16</f>
        <v>6001</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101260303</v>
      </c>
      <c r="B5683" t="str">
        <f>'Page 1 - General Information'!$G$16</f>
        <v>6001</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101260303</v>
      </c>
      <c r="B5684" t="str">
        <f>'Page 1 - General Information'!$G$16</f>
        <v>6001</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101260303</v>
      </c>
      <c r="B5685" t="str">
        <f>'Page 1 - General Information'!$G$16</f>
        <v>6001</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101260303</v>
      </c>
      <c r="B5686" t="str">
        <f>'Page 1 - General Information'!$G$16</f>
        <v>6001</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101260303</v>
      </c>
      <c r="B5687" t="str">
        <f>'Page 1 - General Information'!$G$16</f>
        <v>6001</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101260303</v>
      </c>
      <c r="B5688" t="str">
        <f>'Page 1 - General Information'!$G$16</f>
        <v>6001</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101260303</v>
      </c>
      <c r="B5689" t="str">
        <f>'Page 1 - General Information'!$G$16</f>
        <v>6001</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101260303</v>
      </c>
      <c r="B5690" t="str">
        <f>'Page 1 - General Information'!$G$16</f>
        <v>6001</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101260303</v>
      </c>
      <c r="B5691" t="str">
        <f>'Page 1 - General Information'!$G$16</f>
        <v>6001</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101260303</v>
      </c>
      <c r="B5692" t="str">
        <f>'Page 1 - General Information'!$G$16</f>
        <v>6001</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101260303</v>
      </c>
      <c r="B5693" t="str">
        <f>'Page 1 - General Information'!$G$16</f>
        <v>6001</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101260303</v>
      </c>
      <c r="B5694" t="str">
        <f>'Page 1 - General Information'!$G$16</f>
        <v>6001</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101260303</v>
      </c>
      <c r="B5695" t="str">
        <f>'Page 1 - General Information'!$G$16</f>
        <v>6001</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101260303</v>
      </c>
      <c r="B5696" t="str">
        <f>'Page 1 - General Information'!$G$16</f>
        <v>6001</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101260303</v>
      </c>
      <c r="B5697" t="str">
        <f>'Page 1 - General Information'!$G$16</f>
        <v>6001</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101260303</v>
      </c>
      <c r="B5698" t="str">
        <f>'Page 1 - General Information'!$G$16</f>
        <v>6001</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101260303</v>
      </c>
      <c r="B5699" t="str">
        <f>'Page 1 - General Information'!$G$16</f>
        <v>6001</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101260303</v>
      </c>
      <c r="B5700" t="str">
        <f>'Page 1 - General Information'!$G$16</f>
        <v>6001</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101260303</v>
      </c>
      <c r="B5701" t="str">
        <f>'Page 1 - General Information'!$G$16</f>
        <v>6001</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101260303</v>
      </c>
      <c r="B5702" t="str">
        <f>'Page 1 - General Information'!$G$16</f>
        <v>6001</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101260303</v>
      </c>
      <c r="B5703" t="str">
        <f>'Page 1 - General Information'!$G$16</f>
        <v>6001</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101260303</v>
      </c>
      <c r="B5704" t="str">
        <f>'Page 1 - General Information'!$G$16</f>
        <v>6001</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101260303</v>
      </c>
      <c r="B5705" t="str">
        <f>'Page 1 - General Information'!$G$16</f>
        <v>6001</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101260303</v>
      </c>
      <c r="B5706" t="str">
        <f>'Page 1 - General Information'!$G$16</f>
        <v>6001</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101260303</v>
      </c>
      <c r="B5707" t="str">
        <f>'Page 1 - General Information'!$G$16</f>
        <v>6001</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101260303</v>
      </c>
      <c r="B5708" t="str">
        <f>'Page 1 - General Information'!$G$16</f>
        <v>6001</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101260303</v>
      </c>
      <c r="B5709" t="str">
        <f>'Page 1 - General Information'!$G$16</f>
        <v>6001</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101260303</v>
      </c>
      <c r="B5710" t="str">
        <f>'Page 1 - General Information'!$G$16</f>
        <v>6001</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101260303</v>
      </c>
      <c r="B5711" t="str">
        <f>'Page 1 - General Information'!$G$16</f>
        <v>6001</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101260303</v>
      </c>
      <c r="B5712" t="str">
        <f>'Page 1 - General Information'!$G$16</f>
        <v>6001</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101260303</v>
      </c>
      <c r="B5713" t="str">
        <f>'Page 1 - General Information'!$G$16</f>
        <v>6001</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101260303</v>
      </c>
      <c r="B5714" t="str">
        <f>'Page 1 - General Information'!$G$16</f>
        <v>6001</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101260303</v>
      </c>
      <c r="B5715" t="str">
        <f>'Page 1 - General Information'!$G$16</f>
        <v>6001</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101260303</v>
      </c>
      <c r="B5716" t="str">
        <f>'Page 1 - General Information'!$G$16</f>
        <v>6001</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101260303</v>
      </c>
      <c r="B5717" t="str">
        <f>'Page 1 - General Information'!$G$16</f>
        <v>6001</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101260303</v>
      </c>
      <c r="B5718" t="str">
        <f>'Page 1 - General Information'!$G$16</f>
        <v>6001</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101260303</v>
      </c>
      <c r="B5719" t="str">
        <f>'Page 1 - General Information'!$G$16</f>
        <v>6001</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101260303</v>
      </c>
      <c r="B5720" t="str">
        <f>'Page 1 - General Information'!$G$16</f>
        <v>6001</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101260303</v>
      </c>
      <c r="B5721" t="str">
        <f>'Page 1 - General Information'!$G$16</f>
        <v>6001</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101260303</v>
      </c>
      <c r="B5722" t="str">
        <f>'Page 1 - General Information'!$G$16</f>
        <v>6001</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101260303</v>
      </c>
      <c r="B5723" t="str">
        <f>'Page 1 - General Information'!$G$16</f>
        <v>6001</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101260303</v>
      </c>
      <c r="B5724" t="str">
        <f>'Page 1 - General Information'!$G$16</f>
        <v>6001</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101260303</v>
      </c>
      <c r="B5725" t="str">
        <f>'Page 1 - General Information'!$G$16</f>
        <v>6001</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101260303</v>
      </c>
      <c r="B5726" t="str">
        <f>'Page 1 - General Information'!$G$16</f>
        <v>6001</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101260303</v>
      </c>
      <c r="B5727" t="str">
        <f>'Page 1 - General Information'!$G$16</f>
        <v>6001</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101260303</v>
      </c>
      <c r="B5728" t="str">
        <f>'Page 1 - General Information'!$G$16</f>
        <v>6001</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101260303</v>
      </c>
      <c r="B5729" t="str">
        <f>'Page 1 - General Information'!$G$16</f>
        <v>6001</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101260303</v>
      </c>
      <c r="B5730" t="str">
        <f>'Page 1 - General Information'!$G$16</f>
        <v>6001</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101260303</v>
      </c>
      <c r="B5731" t="str">
        <f>'Page 1 - General Information'!$G$16</f>
        <v>6001</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101260303</v>
      </c>
      <c r="B5732" t="str">
        <f>'Page 1 - General Information'!$G$16</f>
        <v>6001</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101260303</v>
      </c>
      <c r="B5733" t="str">
        <f>'Page 1 - General Information'!$G$16</f>
        <v>6001</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101260303</v>
      </c>
      <c r="B5734" t="str">
        <f>'Page 1 - General Information'!$G$16</f>
        <v>6001</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101260303</v>
      </c>
      <c r="B5735" t="str">
        <f>'Page 1 - General Information'!$G$16</f>
        <v>6001</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101260303</v>
      </c>
      <c r="B5736" t="str">
        <f>'Page 1 - General Information'!$G$16</f>
        <v>6001</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101260303</v>
      </c>
      <c r="B5737" t="str">
        <f>'Page 1 - General Information'!$G$16</f>
        <v>6001</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101260303</v>
      </c>
      <c r="B5738" t="str">
        <f>'Page 1 - General Information'!$G$16</f>
        <v>6001</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101260303</v>
      </c>
      <c r="B5739" t="str">
        <f>'Page 1 - General Information'!$G$16</f>
        <v>6001</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101260303</v>
      </c>
      <c r="B5740" t="str">
        <f>'Page 1 - General Information'!$G$16</f>
        <v>6001</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101260303</v>
      </c>
      <c r="B5741" t="str">
        <f>'Page 1 - General Information'!$G$16</f>
        <v>6001</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101260303</v>
      </c>
      <c r="B5742" t="str">
        <f>'Page 1 - General Information'!$G$16</f>
        <v>6001</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101260303</v>
      </c>
      <c r="B5743" t="str">
        <f>'Page 1 - General Information'!$G$16</f>
        <v>6001</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101260303</v>
      </c>
      <c r="B5744" t="str">
        <f>'Page 1 - General Information'!$G$16</f>
        <v>6001</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101260303</v>
      </c>
      <c r="B5745" t="str">
        <f>'Page 1 - General Information'!$G$16</f>
        <v>6001</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101260303</v>
      </c>
      <c r="B5746" t="str">
        <f>'Page 1 - General Information'!$G$16</f>
        <v>6001</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101260303</v>
      </c>
      <c r="B5747" t="str">
        <f>'Page 1 - General Information'!$G$16</f>
        <v>6001</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101260303</v>
      </c>
      <c r="B5748" t="str">
        <f>'Page 1 - General Information'!$G$16</f>
        <v>6001</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101260303</v>
      </c>
      <c r="B5749" t="str">
        <f>'Page 1 - General Information'!$G$16</f>
        <v>6001</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101260303</v>
      </c>
      <c r="B5750" t="str">
        <f>'Page 1 - General Information'!$G$16</f>
        <v>6001</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101260303</v>
      </c>
      <c r="B5751" t="str">
        <f>'Page 1 - General Information'!$G$16</f>
        <v>6001</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101260303</v>
      </c>
      <c r="B5752" t="str">
        <f>'Page 1 - General Information'!$G$16</f>
        <v>6001</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f>'Page 1 - General Information'!$G$12</f>
        <v>101260303</v>
      </c>
      <c r="B5753" t="str">
        <f>'Page 1 - General Information'!$G$16</f>
        <v>6001</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101260303</v>
      </c>
      <c r="B5754" t="str">
        <f>'Page 1 - General Information'!$G$16</f>
        <v>6001</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101260303</v>
      </c>
      <c r="B5755" t="str">
        <f>'Page 1 - General Information'!$G$16</f>
        <v>6001</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101260303</v>
      </c>
      <c r="B5756" t="str">
        <f>'Page 1 - General Information'!$G$16</f>
        <v>6001</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101260303</v>
      </c>
      <c r="B5757" t="str">
        <f>'Page 1 - General Information'!$G$16</f>
        <v>6001</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101260303</v>
      </c>
      <c r="B5758" t="str">
        <f>'Page 1 - General Information'!$G$16</f>
        <v>6001</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101260303</v>
      </c>
      <c r="B5759" t="str">
        <f>'Page 1 - General Information'!$G$16</f>
        <v>6001</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101260303</v>
      </c>
      <c r="B5760" t="str">
        <f>'Page 1 - General Information'!$G$16</f>
        <v>6001</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101260303</v>
      </c>
      <c r="B5761" t="str">
        <f>'Page 1 - General Information'!$G$16</f>
        <v>6001</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101260303</v>
      </c>
      <c r="B5762" t="str">
        <f>'Page 1 - General Information'!$G$16</f>
        <v>6001</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101260303</v>
      </c>
      <c r="B5763" t="str">
        <f>'Page 1 - General Information'!$G$16</f>
        <v>6001</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101260303</v>
      </c>
      <c r="B5764" t="str">
        <f>'Page 1 - General Information'!$G$16</f>
        <v>6001</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101260303</v>
      </c>
      <c r="B5765" t="str">
        <f>'Page 1 - General Information'!$G$16</f>
        <v>6001</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101260303</v>
      </c>
      <c r="B5766" t="str">
        <f>'Page 1 - General Information'!$G$16</f>
        <v>6001</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101260303</v>
      </c>
      <c r="B5767" t="str">
        <f>'Page 1 - General Information'!$G$16</f>
        <v>6001</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101260303</v>
      </c>
      <c r="B5768" t="str">
        <f>'Page 1 - General Information'!$G$16</f>
        <v>6001</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101260303</v>
      </c>
      <c r="B5769" t="str">
        <f>'Page 1 - General Information'!$G$16</f>
        <v>6001</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101260303</v>
      </c>
      <c r="B5770" t="str">
        <f>'Page 1 - General Information'!$G$16</f>
        <v>6001</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101260303</v>
      </c>
      <c r="B5771" t="str">
        <f>'Page 1 - General Information'!$G$16</f>
        <v>6001</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101260303</v>
      </c>
      <c r="B5772" t="str">
        <f>'Page 1 - General Information'!$G$16</f>
        <v>6001</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101260303</v>
      </c>
      <c r="B5773" t="str">
        <f>'Page 1 - General Information'!$G$16</f>
        <v>6001</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101260303</v>
      </c>
      <c r="B5774" t="str">
        <f>'Page 1 - General Information'!$G$16</f>
        <v>6001</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101260303</v>
      </c>
      <c r="B5775" t="str">
        <f>'Page 1 - General Information'!$G$16</f>
        <v>6001</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101260303</v>
      </c>
      <c r="B5776" t="str">
        <f>'Page 1 - General Information'!$G$16</f>
        <v>6001</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101260303</v>
      </c>
      <c r="B5777" t="str">
        <f>'Page 1 - General Information'!$G$16</f>
        <v>6001</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101260303</v>
      </c>
      <c r="B5778" t="str">
        <f>'Page 1 - General Information'!$G$16</f>
        <v>6001</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101260303</v>
      </c>
      <c r="B5779" t="str">
        <f>'Page 1 - General Information'!$G$16</f>
        <v>6001</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101260303</v>
      </c>
      <c r="B5780" t="str">
        <f>'Page 1 - General Information'!$G$16</f>
        <v>6001</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101260303</v>
      </c>
      <c r="B5781" t="str">
        <f>'Page 1 - General Information'!$G$16</f>
        <v>6001</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101260303</v>
      </c>
      <c r="B5782" t="str">
        <f>'Page 1 - General Information'!$G$16</f>
        <v>6001</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101260303</v>
      </c>
      <c r="B5783" t="str">
        <f>'Page 1 - General Information'!$G$16</f>
        <v>6001</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101260303</v>
      </c>
      <c r="B5784" t="str">
        <f>'Page 1 - General Information'!$G$16</f>
        <v>6001</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101260303</v>
      </c>
      <c r="B5785" t="str">
        <f>'Page 1 - General Information'!$G$16</f>
        <v>6001</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101260303</v>
      </c>
      <c r="B5786" t="str">
        <f>'Page 1 - General Information'!$G$16</f>
        <v>6001</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101260303</v>
      </c>
      <c r="B5787" t="str">
        <f>'Page 1 - General Information'!$G$16</f>
        <v>6001</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101260303</v>
      </c>
      <c r="B5788" t="str">
        <f>'Page 1 - General Information'!$G$16</f>
        <v>6001</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101260303</v>
      </c>
      <c r="B5789" t="str">
        <f>'Page 1 - General Information'!$G$16</f>
        <v>6001</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101260303</v>
      </c>
      <c r="B5790" t="str">
        <f>'Page 1 - General Information'!$G$16</f>
        <v>6001</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101260303</v>
      </c>
      <c r="B5791" t="str">
        <f>'Page 1 - General Information'!$G$16</f>
        <v>6001</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101260303</v>
      </c>
      <c r="B5792" t="str">
        <f>'Page 1 - General Information'!$G$16</f>
        <v>6001</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101260303</v>
      </c>
      <c r="B5793" t="str">
        <f>'Page 1 - General Information'!$G$16</f>
        <v>6001</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101260303</v>
      </c>
      <c r="B5794" t="str">
        <f>'Page 1 - General Information'!$G$16</f>
        <v>6001</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101260303</v>
      </c>
      <c r="B5795" t="str">
        <f>'Page 1 - General Information'!$G$16</f>
        <v>6001</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101260303</v>
      </c>
      <c r="B5796" t="str">
        <f>'Page 1 - General Information'!$G$16</f>
        <v>6001</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101260303</v>
      </c>
      <c r="B5797" t="str">
        <f>'Page 1 - General Information'!$G$16</f>
        <v>6001</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101260303</v>
      </c>
      <c r="B5798" t="str">
        <f>'Page 1 - General Information'!$G$16</f>
        <v>6001</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101260303</v>
      </c>
      <c r="B5799" t="str">
        <f>'Page 1 - General Information'!$G$16</f>
        <v>6001</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101260303</v>
      </c>
      <c r="B5800" t="str">
        <f>'Page 1 - General Information'!$G$16</f>
        <v>6001</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101260303</v>
      </c>
      <c r="B5801" t="str">
        <f>'Page 1 - General Information'!$G$16</f>
        <v>6001</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101260303</v>
      </c>
      <c r="B5802" t="str">
        <f>'Page 1 - General Information'!$G$16</f>
        <v>6001</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101260303</v>
      </c>
      <c r="B5803" t="str">
        <f>'Page 1 - General Information'!$G$16</f>
        <v>6001</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101260303</v>
      </c>
      <c r="B5804" t="str">
        <f>'Page 1 - General Information'!$G$16</f>
        <v>6001</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101260303</v>
      </c>
      <c r="B5805" t="str">
        <f>'Page 1 - General Information'!$G$16</f>
        <v>6001</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101260303</v>
      </c>
      <c r="B5806" t="str">
        <f>'Page 1 - General Information'!$G$16</f>
        <v>6001</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101260303</v>
      </c>
      <c r="B5807" t="str">
        <f>'Page 1 - General Information'!$G$16</f>
        <v>6001</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101260303</v>
      </c>
      <c r="B5808" t="str">
        <f>'Page 1 - General Information'!$G$16</f>
        <v>6001</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101260303</v>
      </c>
      <c r="B5809" t="str">
        <f>'Page 1 - General Information'!$G$16</f>
        <v>6001</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101260303</v>
      </c>
      <c r="B5810" t="str">
        <f>'Page 1 - General Information'!$G$16</f>
        <v>6001</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101260303</v>
      </c>
      <c r="B5811" t="str">
        <f>'Page 1 - General Information'!$G$16</f>
        <v>6001</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101260303</v>
      </c>
      <c r="B5812" t="str">
        <f>'Page 1 - General Information'!$G$16</f>
        <v>6001</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101260303</v>
      </c>
      <c r="B5813" t="str">
        <f>'Page 1 - General Information'!$G$16</f>
        <v>6001</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101260303</v>
      </c>
      <c r="B5814" t="str">
        <f>'Page 1 - General Information'!$G$16</f>
        <v>6001</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101260303</v>
      </c>
      <c r="B5815" t="str">
        <f>'Page 1 - General Information'!$G$16</f>
        <v>6001</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101260303</v>
      </c>
      <c r="B5816" t="str">
        <f>'Page 1 - General Information'!$G$16</f>
        <v>6001</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101260303</v>
      </c>
      <c r="B5817" t="str">
        <f>'Page 1 - General Information'!$G$16</f>
        <v>6001</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101260303</v>
      </c>
      <c r="B5818" t="str">
        <f>'Page 1 - General Information'!$G$16</f>
        <v>6001</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101260303</v>
      </c>
      <c r="B5819" t="str">
        <f>'Page 1 - General Information'!$G$16</f>
        <v>6001</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101260303</v>
      </c>
      <c r="B5820" t="str">
        <f>'Page 1 - General Information'!$G$16</f>
        <v>6001</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101260303</v>
      </c>
      <c r="B5821" t="str">
        <f>'Page 1 - General Information'!$G$16</f>
        <v>6001</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101260303</v>
      </c>
      <c r="B5822" t="str">
        <f>'Page 1 - General Information'!$G$16</f>
        <v>6001</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101260303</v>
      </c>
      <c r="B5823" t="str">
        <f>'Page 1 - General Information'!$G$16</f>
        <v>6001</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101260303</v>
      </c>
      <c r="B5824" t="str">
        <f>'Page 1 - General Information'!$G$16</f>
        <v>6001</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101260303</v>
      </c>
      <c r="B5825" t="str">
        <f>'Page 1 - General Information'!$G$16</f>
        <v>6001</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101260303</v>
      </c>
      <c r="B5826" t="str">
        <f>'Page 1 - General Information'!$G$16</f>
        <v>6001</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101260303</v>
      </c>
      <c r="B5827" t="str">
        <f>'Page 1 - General Information'!$G$16</f>
        <v>6001</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101260303</v>
      </c>
      <c r="B5828" t="str">
        <f>'Page 1 - General Information'!$G$16</f>
        <v>6001</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101260303</v>
      </c>
      <c r="B5829" t="str">
        <f>'Page 1 - General Information'!$G$16</f>
        <v>6001</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101260303</v>
      </c>
      <c r="B5830" t="str">
        <f>'Page 1 - General Information'!$G$16</f>
        <v>6001</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101260303</v>
      </c>
      <c r="B5831" t="str">
        <f>'Page 1 - General Information'!$G$16</f>
        <v>6001</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101260303</v>
      </c>
      <c r="B5832" t="str">
        <f>'Page 1 - General Information'!$G$16</f>
        <v>6001</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101260303</v>
      </c>
      <c r="B5833" t="str">
        <f>'Page 1 - General Information'!$G$16</f>
        <v>6001</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101260303</v>
      </c>
      <c r="B5834" t="str">
        <f>'Page 1 - General Information'!$G$16</f>
        <v>6001</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101260303</v>
      </c>
      <c r="B5835" t="str">
        <f>'Page 1 - General Information'!$G$16</f>
        <v>6001</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101260303</v>
      </c>
      <c r="B5836" t="str">
        <f>'Page 1 - General Information'!$G$16</f>
        <v>6001</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101260303</v>
      </c>
      <c r="B5837" t="str">
        <f>'Page 1 - General Information'!$G$16</f>
        <v>6001</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101260303</v>
      </c>
      <c r="B5838" t="str">
        <f>'Page 1 - General Information'!$G$16</f>
        <v>6001</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101260303</v>
      </c>
      <c r="B5839" t="str">
        <f>'Page 1 - General Information'!$G$16</f>
        <v>6001</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101260303</v>
      </c>
      <c r="B5840" t="str">
        <f>'Page 1 - General Information'!$G$16</f>
        <v>6001</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101260303</v>
      </c>
      <c r="B5841" t="str">
        <f>'Page 1 - General Information'!$G$16</f>
        <v>6001</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101260303</v>
      </c>
      <c r="B5842" t="str">
        <f>'Page 1 - General Information'!$G$16</f>
        <v>6001</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101260303</v>
      </c>
      <c r="B5843" t="str">
        <f>'Page 1 - General Information'!$G$16</f>
        <v>6001</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101260303</v>
      </c>
      <c r="B5844" t="str">
        <f>'Page 1 - General Information'!$G$16</f>
        <v>6001</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101260303</v>
      </c>
      <c r="B5845" t="str">
        <f>'Page 1 - General Information'!$G$16</f>
        <v>6001</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101260303</v>
      </c>
      <c r="B5846" t="str">
        <f>'Page 1 - General Information'!$G$16</f>
        <v>6001</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101260303</v>
      </c>
      <c r="B5847" t="str">
        <f>'Page 1 - General Information'!$G$16</f>
        <v>6001</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101260303</v>
      </c>
      <c r="B5848" t="str">
        <f>'Page 1 - General Information'!$G$16</f>
        <v>6001</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101260303</v>
      </c>
      <c r="B5849" t="str">
        <f>'Page 1 - General Information'!$G$16</f>
        <v>6001</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101260303</v>
      </c>
      <c r="B5850" t="str">
        <f>'Page 1 - General Information'!$G$16</f>
        <v>6001</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101260303</v>
      </c>
      <c r="B5851" t="str">
        <f>'Page 1 - General Information'!$G$16</f>
        <v>6001</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f>'Page 1 - General Information'!$G$12</f>
        <v>101260303</v>
      </c>
      <c r="B5852" t="str">
        <f>'Page 1 - General Information'!$G$16</f>
        <v>6001</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f>'Page 1 - General Information'!$G$12</f>
        <v>101260303</v>
      </c>
      <c r="B5853" t="str">
        <f>'Page 1 - General Information'!$G$16</f>
        <v>6001</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101260303</v>
      </c>
      <c r="B5854" t="str">
        <f>'Page 1 - General Information'!$G$16</f>
        <v>6001</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f>'Page 1 - General Information'!$G$12</f>
        <v>101260303</v>
      </c>
      <c r="B5855" t="str">
        <f>'Page 1 - General Information'!$G$16</f>
        <v>6001</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101260303</v>
      </c>
      <c r="B5856" t="str">
        <f>'Page 1 - General Information'!$G$16</f>
        <v>6001</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101260303</v>
      </c>
      <c r="B5857" t="str">
        <f>'Page 1 - General Information'!$G$16</f>
        <v>6001</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f>'Page 1 - General Information'!$G$12</f>
        <v>101260303</v>
      </c>
      <c r="B5858" t="str">
        <f>'Page 1 - General Information'!$G$16</f>
        <v>6001</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101260303</v>
      </c>
      <c r="B5859" t="str">
        <f>'Page 1 - General Information'!$G$16</f>
        <v>6001</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101260303</v>
      </c>
      <c r="B5860" t="str">
        <f>'Page 1 - General Information'!$G$16</f>
        <v>6001</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101260303</v>
      </c>
      <c r="B5861" t="str">
        <f>'Page 1 - General Information'!$G$16</f>
        <v>6001</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101260303</v>
      </c>
      <c r="B5862" t="str">
        <f>'Page 1 - General Information'!$G$16</f>
        <v>6001</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101260303</v>
      </c>
      <c r="B5863" t="str">
        <f>'Page 1 - General Information'!$G$16</f>
        <v>6001</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101260303</v>
      </c>
      <c r="B5864" t="str">
        <f>'Page 1 - General Information'!$G$16</f>
        <v>6001</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101260303</v>
      </c>
      <c r="B5865" t="str">
        <f>'Page 1 - General Information'!$G$16</f>
        <v>6001</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101260303</v>
      </c>
      <c r="B5866" t="str">
        <f>'Page 1 - General Information'!$G$16</f>
        <v>6001</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101260303</v>
      </c>
      <c r="B5867" t="str">
        <f>'Page 1 - General Information'!$G$16</f>
        <v>6001</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101260303</v>
      </c>
      <c r="B5868" t="str">
        <f>'Page 1 - General Information'!$G$16</f>
        <v>6001</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101260303</v>
      </c>
      <c r="B5869" t="str">
        <f>'Page 1 - General Information'!$G$16</f>
        <v>6001</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101260303</v>
      </c>
      <c r="B5870" t="str">
        <f>'Page 1 - General Information'!$G$16</f>
        <v>6001</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101260303</v>
      </c>
      <c r="B5871" t="str">
        <f>'Page 1 - General Information'!$G$16</f>
        <v>6001</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101260303</v>
      </c>
      <c r="B5872" t="str">
        <f>'Page 1 - General Information'!$G$16</f>
        <v>6001</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101260303</v>
      </c>
      <c r="B5873" t="str">
        <f>'Page 1 - General Information'!$G$16</f>
        <v>6001</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101260303</v>
      </c>
      <c r="B5874" t="str">
        <f>'Page 1 - General Information'!$G$16</f>
        <v>6001</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101260303</v>
      </c>
      <c r="B5875" t="str">
        <f>'Page 1 - General Information'!$G$16</f>
        <v>6001</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101260303</v>
      </c>
      <c r="B5876" t="str">
        <f>'Page 1 - General Information'!$G$16</f>
        <v>6001</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101260303</v>
      </c>
      <c r="B5877" t="str">
        <f>'Page 1 - General Information'!$G$16</f>
        <v>6001</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101260303</v>
      </c>
      <c r="B5878" t="str">
        <f>'Page 1 - General Information'!$G$16</f>
        <v>6001</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101260303</v>
      </c>
      <c r="B5879" t="str">
        <f>'Page 1 - General Information'!$G$16</f>
        <v>6001</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101260303</v>
      </c>
      <c r="B5880" t="str">
        <f>'Page 1 - General Information'!$G$16</f>
        <v>6001</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101260303</v>
      </c>
      <c r="B5881" t="str">
        <f>'Page 1 - General Information'!$G$16</f>
        <v>6001</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101260303</v>
      </c>
      <c r="B5882" t="str">
        <f>'Page 1 - General Information'!$G$16</f>
        <v>6001</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101260303</v>
      </c>
      <c r="B5883" t="str">
        <f>'Page 1 - General Information'!$G$16</f>
        <v>6001</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101260303</v>
      </c>
      <c r="B5884" t="str">
        <f>'Page 1 - General Information'!$G$16</f>
        <v>6001</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101260303</v>
      </c>
      <c r="B5885" t="str">
        <f>'Page 1 - General Information'!$G$16</f>
        <v>6001</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101260303</v>
      </c>
      <c r="B5886" t="str">
        <f>'Page 1 - General Information'!$G$16</f>
        <v>6001</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101260303</v>
      </c>
      <c r="B5887" t="str">
        <f>'Page 1 - General Information'!$G$16</f>
        <v>6001</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101260303</v>
      </c>
      <c r="B5888" t="str">
        <f>'Page 1 - General Information'!$G$16</f>
        <v>6001</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101260303</v>
      </c>
      <c r="B5889" t="str">
        <f>'Page 1 - General Information'!$G$16</f>
        <v>6001</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101260303</v>
      </c>
      <c r="B5890" t="str">
        <f>'Page 1 - General Information'!$G$16</f>
        <v>6001</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101260303</v>
      </c>
      <c r="B5891" t="str">
        <f>'Page 1 - General Information'!$G$16</f>
        <v>6001</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101260303</v>
      </c>
      <c r="B5892" t="str">
        <f>'Page 1 - General Information'!$G$16</f>
        <v>6001</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101260303</v>
      </c>
      <c r="B5893" t="str">
        <f>'Page 1 - General Information'!$G$16</f>
        <v>6001</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101260303</v>
      </c>
      <c r="B5894" t="str">
        <f>'Page 1 - General Information'!$G$16</f>
        <v>6001</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101260303</v>
      </c>
      <c r="B5895" t="str">
        <f>'Page 1 - General Information'!$G$16</f>
        <v>6001</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101260303</v>
      </c>
      <c r="B5896" t="str">
        <f>'Page 1 - General Information'!$G$16</f>
        <v>6001</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101260303</v>
      </c>
      <c r="B5897" t="str">
        <f>'Page 1 - General Information'!$G$16</f>
        <v>6001</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101260303</v>
      </c>
      <c r="B5898" t="str">
        <f>'Page 1 - General Information'!$G$16</f>
        <v>6001</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101260303</v>
      </c>
      <c r="B5899" t="str">
        <f>'Page 1 - General Information'!$G$16</f>
        <v>6001</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101260303</v>
      </c>
      <c r="B5900" t="str">
        <f>'Page 1 - General Information'!$G$16</f>
        <v>6001</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101260303</v>
      </c>
      <c r="B5901" t="str">
        <f>'Page 1 - General Information'!$G$16</f>
        <v>6001</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101260303</v>
      </c>
      <c r="B5902" t="str">
        <f>'Page 1 - General Information'!$G$16</f>
        <v>6001</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101260303</v>
      </c>
      <c r="B5903" t="str">
        <f>'Page 1 - General Information'!$G$16</f>
        <v>6001</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101260303</v>
      </c>
      <c r="B5904" t="str">
        <f>'Page 1 - General Information'!$G$16</f>
        <v>6001</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101260303</v>
      </c>
      <c r="B5905" t="str">
        <f>'Page 1 - General Information'!$G$16</f>
        <v>6001</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101260303</v>
      </c>
      <c r="B5906" t="str">
        <f>'Page 1 - General Information'!$G$16</f>
        <v>6001</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f>'Page 1 - General Information'!$G$12</f>
        <v>101260303</v>
      </c>
      <c r="B5907" t="str">
        <f>'Page 1 - General Information'!$G$16</f>
        <v>6001</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f>'Page 1 - General Information'!$G$12</f>
        <v>101260303</v>
      </c>
      <c r="B5908" t="str">
        <f>'Page 1 - General Information'!$G$16</f>
        <v>6001</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101260303</v>
      </c>
      <c r="B5909" t="str">
        <f>'Page 1 - General Information'!$G$16</f>
        <v>6001</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101260303</v>
      </c>
      <c r="B5910" t="str">
        <f>'Page 1 - General Information'!$G$16</f>
        <v>6001</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101260303</v>
      </c>
      <c r="B5911" t="str">
        <f>'Page 1 - General Information'!$G$16</f>
        <v>6001</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101260303</v>
      </c>
      <c r="B5912" t="str">
        <f>'Page 1 - General Information'!$G$16</f>
        <v>6001</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101260303</v>
      </c>
      <c r="B5913" t="str">
        <f>'Page 1 - General Information'!$G$16</f>
        <v>6001</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101260303</v>
      </c>
      <c r="B5914" t="str">
        <f>'Page 1 - General Information'!$G$16</f>
        <v>6001</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f>'Page 1 - General Information'!$G$12</f>
        <v>101260303</v>
      </c>
      <c r="B5915" t="str">
        <f>'Page 1 - General Information'!$G$16</f>
        <v>6001</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101260303</v>
      </c>
      <c r="B5916" t="str">
        <f>'Page 1 - General Information'!$G$16</f>
        <v>6001</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101260303</v>
      </c>
      <c r="B5917" t="str">
        <f>'Page 1 - General Information'!$G$16</f>
        <v>6001</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101260303</v>
      </c>
      <c r="B5918" t="str">
        <f>'Page 1 - General Information'!$G$16</f>
        <v>6001</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101260303</v>
      </c>
      <c r="B5919" t="str">
        <f>'Page 1 - General Information'!$G$16</f>
        <v>6001</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101260303</v>
      </c>
      <c r="B5920" t="str">
        <f>'Page 1 - General Information'!$G$16</f>
        <v>6001</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101260303</v>
      </c>
      <c r="B5921" t="str">
        <f>'Page 1 - General Information'!$G$16</f>
        <v>6001</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101260303</v>
      </c>
      <c r="B5922" t="str">
        <f>'Page 1 - General Information'!$G$16</f>
        <v>6001</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101260303</v>
      </c>
      <c r="B5923" t="str">
        <f>'Page 1 - General Information'!$G$16</f>
        <v>6001</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101260303</v>
      </c>
      <c r="B5924" t="str">
        <f>'Page 1 - General Information'!$G$16</f>
        <v>6001</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101260303</v>
      </c>
      <c r="B5925" t="str">
        <f>'Page 1 - General Information'!$G$16</f>
        <v>6001</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101260303</v>
      </c>
      <c r="B5926" t="str">
        <f>'Page 1 - General Information'!$G$16</f>
        <v>6001</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101260303</v>
      </c>
      <c r="B5927" t="str">
        <f>'Page 1 - General Information'!$G$16</f>
        <v>6001</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101260303</v>
      </c>
      <c r="B5928" t="str">
        <f>'Page 1 - General Information'!$G$16</f>
        <v>6001</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101260303</v>
      </c>
      <c r="B5929" t="str">
        <f>'Page 1 - General Information'!$G$16</f>
        <v>6001</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101260303</v>
      </c>
      <c r="B5930" t="str">
        <f>'Page 1 - General Information'!$G$16</f>
        <v>6001</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101260303</v>
      </c>
      <c r="B5931" t="str">
        <f>'Page 1 - General Information'!$G$16</f>
        <v>6001</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101260303</v>
      </c>
      <c r="B5932" t="str">
        <f>'Page 1 - General Information'!$G$16</f>
        <v>6001</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101260303</v>
      </c>
      <c r="B5933" t="str">
        <f>'Page 1 - General Information'!$G$16</f>
        <v>6001</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101260303</v>
      </c>
      <c r="B5934" t="str">
        <f>'Page 1 - General Information'!$G$16</f>
        <v>6001</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101260303</v>
      </c>
      <c r="B5935" t="str">
        <f>'Page 1 - General Information'!$G$16</f>
        <v>6001</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101260303</v>
      </c>
      <c r="B5936" t="str">
        <f>'Page 1 - General Information'!$G$16</f>
        <v>6001</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101260303</v>
      </c>
      <c r="B5937" t="str">
        <f>'Page 1 - General Information'!$G$16</f>
        <v>6001</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101260303</v>
      </c>
      <c r="B5938" t="str">
        <f>'Page 1 - General Information'!$G$16</f>
        <v>6001</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101260303</v>
      </c>
      <c r="B5939" t="str">
        <f>'Page 1 - General Information'!$G$16</f>
        <v>6001</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101260303</v>
      </c>
      <c r="B5940" t="str">
        <f>'Page 1 - General Information'!$G$16</f>
        <v>6001</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101260303</v>
      </c>
      <c r="B5941" t="str">
        <f>'Page 1 - General Information'!$G$16</f>
        <v>6001</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101260303</v>
      </c>
      <c r="B5942" t="str">
        <f>'Page 1 - General Information'!$G$16</f>
        <v>6001</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101260303</v>
      </c>
      <c r="B5943" t="str">
        <f>'Page 1 - General Information'!$G$16</f>
        <v>6001</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101260303</v>
      </c>
      <c r="B5944" t="str">
        <f>'Page 1 - General Information'!$G$16</f>
        <v>6001</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101260303</v>
      </c>
      <c r="B5945" t="str">
        <f>'Page 1 - General Information'!$G$16</f>
        <v>6001</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101260303</v>
      </c>
      <c r="B5946" t="str">
        <f>'Page 1 - General Information'!$G$16</f>
        <v>6001</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101260303</v>
      </c>
      <c r="B5947" t="str">
        <f>'Page 1 - General Information'!$G$16</f>
        <v>6001</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101260303</v>
      </c>
      <c r="B5948" t="str">
        <f>'Page 1 - General Information'!$G$16</f>
        <v>6001</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101260303</v>
      </c>
      <c r="B5949" t="str">
        <f>'Page 1 - General Information'!$G$16</f>
        <v>6001</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101260303</v>
      </c>
      <c r="B5950" t="str">
        <f>'Page 1 - General Information'!$G$16</f>
        <v>6001</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101260303</v>
      </c>
      <c r="B5951" t="str">
        <f>'Page 1 - General Information'!$G$16</f>
        <v>6001</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101260303</v>
      </c>
      <c r="B5952" t="str">
        <f>'Page 1 - General Information'!$G$16</f>
        <v>6001</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101260303</v>
      </c>
      <c r="B5953" t="str">
        <f>'Page 1 - General Information'!$G$16</f>
        <v>6001</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101260303</v>
      </c>
      <c r="B5954" t="str">
        <f>'Page 1 - General Information'!$G$16</f>
        <v>6001</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101260303</v>
      </c>
      <c r="B5955" t="str">
        <f>'Page 1 - General Information'!$G$16</f>
        <v>6001</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101260303</v>
      </c>
      <c r="B5956" t="str">
        <f>'Page 1 - General Information'!$G$16</f>
        <v>6001</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101260303</v>
      </c>
      <c r="B5957" t="str">
        <f>'Page 1 - General Information'!$G$16</f>
        <v>6001</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101260303</v>
      </c>
      <c r="B5958" t="str">
        <f>'Page 1 - General Information'!$G$16</f>
        <v>6001</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101260303</v>
      </c>
      <c r="B5959" t="str">
        <f>'Page 1 - General Information'!$G$16</f>
        <v>6001</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101260303</v>
      </c>
      <c r="B5960" t="str">
        <f>'Page 1 - General Information'!$G$16</f>
        <v>6001</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101260303</v>
      </c>
      <c r="B5961" t="str">
        <f>'Page 1 - General Information'!$G$16</f>
        <v>6001</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101260303</v>
      </c>
      <c r="B5962" t="str">
        <f>'Page 1 - General Information'!$G$16</f>
        <v>6001</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101260303</v>
      </c>
      <c r="B5963" t="str">
        <f>'Page 1 - General Information'!$G$16</f>
        <v>6001</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101260303</v>
      </c>
      <c r="B5964" t="str">
        <f>'Page 1 - General Information'!$G$16</f>
        <v>6001</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101260303</v>
      </c>
      <c r="B5965" t="str">
        <f>'Page 1 - General Information'!$G$16</f>
        <v>6001</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101260303</v>
      </c>
      <c r="B5966" t="str">
        <f>'Page 1 - General Information'!$G$16</f>
        <v>6001</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101260303</v>
      </c>
      <c r="B5967" t="str">
        <f>'Page 1 - General Information'!$G$16</f>
        <v>6001</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101260303</v>
      </c>
      <c r="B5968" t="str">
        <f>'Page 1 - General Information'!$G$16</f>
        <v>6001</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101260303</v>
      </c>
      <c r="B5969" t="str">
        <f>'Page 1 - General Information'!$G$16</f>
        <v>6001</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101260303</v>
      </c>
      <c r="B5970" t="str">
        <f>'Page 1 - General Information'!$G$16</f>
        <v>6001</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101260303</v>
      </c>
      <c r="B5971" t="str">
        <f>'Page 1 - General Information'!$G$16</f>
        <v>6001</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101260303</v>
      </c>
      <c r="B5972" t="str">
        <f>'Page 1 - General Information'!$G$16</f>
        <v>6001</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101260303</v>
      </c>
      <c r="B5973" t="str">
        <f>'Page 1 - General Information'!$G$16</f>
        <v>6001</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101260303</v>
      </c>
      <c r="B5974" t="str">
        <f>'Page 1 - General Information'!$G$16</f>
        <v>6001</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101260303</v>
      </c>
      <c r="B5975" t="str">
        <f>'Page 1 - General Information'!$G$16</f>
        <v>6001</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101260303</v>
      </c>
      <c r="B5976" t="str">
        <f>'Page 1 - General Information'!$G$16</f>
        <v>6001</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101260303</v>
      </c>
      <c r="B5977" t="str">
        <f>'Page 1 - General Information'!$G$16</f>
        <v>6001</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101260303</v>
      </c>
      <c r="B5978" t="str">
        <f>'Page 1 - General Information'!$G$16</f>
        <v>6001</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101260303</v>
      </c>
      <c r="B5979" t="str">
        <f>'Page 1 - General Information'!$G$16</f>
        <v>6001</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101260303</v>
      </c>
      <c r="B5980" t="str">
        <f>'Page 1 - General Information'!$G$16</f>
        <v>6001</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101260303</v>
      </c>
      <c r="B5981" t="str">
        <f>'Page 1 - General Information'!$G$16</f>
        <v>6001</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101260303</v>
      </c>
      <c r="B5982" t="str">
        <f>'Page 1 - General Information'!$G$16</f>
        <v>6001</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101260303</v>
      </c>
      <c r="B5983" t="str">
        <f>'Page 1 - General Information'!$G$16</f>
        <v>6001</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101260303</v>
      </c>
      <c r="B5984" t="str">
        <f>'Page 1 - General Information'!$G$16</f>
        <v>6001</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101260303</v>
      </c>
      <c r="B5985" t="str">
        <f>'Page 1 - General Information'!$G$16</f>
        <v>6001</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101260303</v>
      </c>
      <c r="B5986" t="str">
        <f>'Page 1 - General Information'!$G$16</f>
        <v>6001</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101260303</v>
      </c>
      <c r="B5987" t="str">
        <f>'Page 1 - General Information'!$G$16</f>
        <v>6001</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101260303</v>
      </c>
      <c r="B5988" t="str">
        <f>'Page 1 - General Information'!$G$16</f>
        <v>6001</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101260303</v>
      </c>
      <c r="B5989" t="str">
        <f>'Page 1 - General Information'!$G$16</f>
        <v>6001</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101260303</v>
      </c>
      <c r="B5990" t="str">
        <f>'Page 1 - General Information'!$G$16</f>
        <v>6001</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101260303</v>
      </c>
      <c r="B5991" t="str">
        <f>'Page 1 - General Information'!$G$16</f>
        <v>6001</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101260303</v>
      </c>
      <c r="B5992" t="str">
        <f>'Page 1 - General Information'!$G$16</f>
        <v>6001</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101260303</v>
      </c>
      <c r="B5993" t="str">
        <f>'Page 1 - General Information'!$G$16</f>
        <v>6001</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101260303</v>
      </c>
      <c r="B5994" t="str">
        <f>'Page 1 - General Information'!$G$16</f>
        <v>6001</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101260303</v>
      </c>
      <c r="B5995" t="str">
        <f>'Page 1 - General Information'!$G$16</f>
        <v>6001</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101260303</v>
      </c>
      <c r="B5996" t="str">
        <f>'Page 1 - General Information'!$G$16</f>
        <v>6001</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101260303</v>
      </c>
      <c r="B5997" t="str">
        <f>'Page 1 - General Information'!$G$16</f>
        <v>6001</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101260303</v>
      </c>
      <c r="B5998" t="str">
        <f>'Page 1 - General Information'!$G$16</f>
        <v>6001</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101260303</v>
      </c>
      <c r="B5999" t="str">
        <f>'Page 1 - General Information'!$G$16</f>
        <v>6001</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101260303</v>
      </c>
      <c r="B6000" t="str">
        <f>'Page 1 - General Information'!$G$16</f>
        <v>6001</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101260303</v>
      </c>
      <c r="B6001" t="str">
        <f>'Page 1 - General Information'!$G$16</f>
        <v>6001</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101260303</v>
      </c>
      <c r="B6002" t="str">
        <f>'Page 1 - General Information'!$G$16</f>
        <v>6001</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101260303</v>
      </c>
      <c r="B6003" t="str">
        <f>'Page 1 - General Information'!$G$16</f>
        <v>6001</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101260303</v>
      </c>
      <c r="B6004" t="str">
        <f>'Page 1 - General Information'!$G$16</f>
        <v>6001</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101260303</v>
      </c>
      <c r="B6005" t="str">
        <f>'Page 1 - General Information'!$G$16</f>
        <v>6001</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101260303</v>
      </c>
      <c r="B6006" t="str">
        <f>'Page 1 - General Information'!$G$16</f>
        <v>6001</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101260303</v>
      </c>
      <c r="B6007" t="str">
        <f>'Page 1 - General Information'!$G$16</f>
        <v>6001</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101260303</v>
      </c>
      <c r="B6008" t="str">
        <f>'Page 1 - General Information'!$G$16</f>
        <v>6001</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101260303</v>
      </c>
      <c r="B6009" t="str">
        <f>'Page 1 - General Information'!$G$16</f>
        <v>6001</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101260303</v>
      </c>
      <c r="B6010" t="str">
        <f>'Page 1 - General Information'!$G$16</f>
        <v>6001</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101260303</v>
      </c>
      <c r="B6011" t="str">
        <f>'Page 1 - General Information'!$G$16</f>
        <v>6001</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101260303</v>
      </c>
      <c r="B6012" t="str">
        <f>'Page 1 - General Information'!$G$16</f>
        <v>6001</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101260303</v>
      </c>
      <c r="B6013" t="str">
        <f>'Page 1 - General Information'!$G$16</f>
        <v>6001</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101260303</v>
      </c>
      <c r="B6014" t="str">
        <f>'Page 1 - General Information'!$G$16</f>
        <v>6001</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101260303</v>
      </c>
      <c r="B6015" t="str">
        <f>'Page 1 - General Information'!$G$16</f>
        <v>6001</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101260303</v>
      </c>
      <c r="B6016" t="str">
        <f>'Page 1 - General Information'!$G$16</f>
        <v>6001</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101260303</v>
      </c>
      <c r="B6017" t="str">
        <f>'Page 1 - General Information'!$G$16</f>
        <v>6001</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101260303</v>
      </c>
      <c r="B6018" t="str">
        <f>'Page 1 - General Information'!$G$16</f>
        <v>6001</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101260303</v>
      </c>
      <c r="B6019" t="str">
        <f>'Page 1 - General Information'!$G$16</f>
        <v>6001</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101260303</v>
      </c>
      <c r="B6020" t="str">
        <f>'Page 1 - General Information'!$G$16</f>
        <v>6001</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101260303</v>
      </c>
      <c r="B6021" t="str">
        <f>'Page 1 - General Information'!$G$16</f>
        <v>6001</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101260303</v>
      </c>
      <c r="B6022" t="str">
        <f>'Page 1 - General Information'!$G$16</f>
        <v>6001</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101260303</v>
      </c>
      <c r="B6023" t="str">
        <f>'Page 1 - General Information'!$G$16</f>
        <v>6001</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101260303</v>
      </c>
      <c r="B6024" t="str">
        <f>'Page 1 - General Information'!$G$16</f>
        <v>6001</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101260303</v>
      </c>
      <c r="B6025" t="str">
        <f>'Page 1 - General Information'!$G$16</f>
        <v>6001</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101260303</v>
      </c>
      <c r="B6026" t="str">
        <f>'Page 1 - General Information'!$G$16</f>
        <v>6001</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101260303</v>
      </c>
      <c r="B6027" t="str">
        <f>'Page 1 - General Information'!$G$16</f>
        <v>6001</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101260303</v>
      </c>
      <c r="B6028" t="str">
        <f>'Page 1 - General Information'!$G$16</f>
        <v>6001</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101260303</v>
      </c>
      <c r="B6029" t="str">
        <f>'Page 1 - General Information'!$G$16</f>
        <v>6001</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101260303</v>
      </c>
      <c r="B6030" t="str">
        <f>'Page 1 - General Information'!$G$16</f>
        <v>6001</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101260303</v>
      </c>
      <c r="B6031" t="str">
        <f>'Page 1 - General Information'!$G$16</f>
        <v>6001</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101260303</v>
      </c>
      <c r="B6032" t="str">
        <f>'Page 1 - General Information'!$G$16</f>
        <v>6001</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101260303</v>
      </c>
      <c r="B6033" t="str">
        <f>'Page 1 - General Information'!$G$16</f>
        <v>6001</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101260303</v>
      </c>
      <c r="B6034" t="str">
        <f>'Page 1 - General Information'!$G$16</f>
        <v>6001</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101260303</v>
      </c>
      <c r="B6035" t="str">
        <f>'Page 1 - General Information'!$G$16</f>
        <v>6001</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101260303</v>
      </c>
      <c r="B6036" t="str">
        <f>'Page 1 - General Information'!$G$16</f>
        <v>6001</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101260303</v>
      </c>
      <c r="B6037" t="str">
        <f>'Page 1 - General Information'!$G$16</f>
        <v>6001</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101260303</v>
      </c>
      <c r="B6038" t="str">
        <f>'Page 1 - General Information'!$G$16</f>
        <v>6001</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101260303</v>
      </c>
      <c r="B6039" t="str">
        <f>'Page 1 - General Information'!$G$16</f>
        <v>6001</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101260303</v>
      </c>
      <c r="B6040" t="str">
        <f>'Page 1 - General Information'!$G$16</f>
        <v>6001</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101260303</v>
      </c>
      <c r="B6041" t="str">
        <f>'Page 1 - General Information'!$G$16</f>
        <v>6001</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101260303</v>
      </c>
      <c r="B6042" t="str">
        <f>'Page 1 - General Information'!$G$16</f>
        <v>6001</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101260303</v>
      </c>
      <c r="B6043" t="str">
        <f>'Page 1 - General Information'!$G$16</f>
        <v>6001</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101260303</v>
      </c>
      <c r="B6044" t="str">
        <f>'Page 1 - General Information'!$G$16</f>
        <v>6001</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101260303</v>
      </c>
      <c r="B6045" t="str">
        <f>'Page 1 - General Information'!$G$16</f>
        <v>6001</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101260303</v>
      </c>
      <c r="B6046" t="str">
        <f>'Page 1 - General Information'!$G$16</f>
        <v>6001</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101260303</v>
      </c>
      <c r="B6047" t="str">
        <f>'Page 1 - General Information'!$G$16</f>
        <v>6001</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101260303</v>
      </c>
      <c r="B6048" t="str">
        <f>'Page 1 - General Information'!$G$16</f>
        <v>6001</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101260303</v>
      </c>
      <c r="B6049" t="str">
        <f>'Page 1 - General Information'!$G$16</f>
        <v>6001</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101260303</v>
      </c>
      <c r="B6050" t="str">
        <f>'Page 1 - General Information'!$G$16</f>
        <v>6001</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101260303</v>
      </c>
      <c r="B6051" t="str">
        <f>'Page 1 - General Information'!$G$16</f>
        <v>6001</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101260303</v>
      </c>
      <c r="B6052" t="str">
        <f>'Page 1 - General Information'!$G$16</f>
        <v>6001</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101260303</v>
      </c>
      <c r="B6053" t="str">
        <f>'Page 1 - General Information'!$G$16</f>
        <v>6001</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101260303</v>
      </c>
      <c r="B6054" t="str">
        <f>'Page 1 - General Information'!$G$16</f>
        <v>6001</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101260303</v>
      </c>
      <c r="B6055" t="str">
        <f>'Page 1 - General Information'!$G$16</f>
        <v>6001</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101260303</v>
      </c>
      <c r="B6056" t="str">
        <f>'Page 1 - General Information'!$G$16</f>
        <v>6001</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101260303</v>
      </c>
      <c r="B6057" t="str">
        <f>'Page 1 - General Information'!$G$16</f>
        <v>6001</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101260303</v>
      </c>
      <c r="B6058" t="str">
        <f>'Page 1 - General Information'!$G$16</f>
        <v>6001</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101260303</v>
      </c>
      <c r="B6059" t="str">
        <f>'Page 1 - General Information'!$G$16</f>
        <v>6001</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101260303</v>
      </c>
      <c r="B6060" t="str">
        <f>'Page 1 - General Information'!$G$16</f>
        <v>6001</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101260303</v>
      </c>
      <c r="B6061" t="str">
        <f>'Page 1 - General Information'!$G$16</f>
        <v>6001</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101260303</v>
      </c>
      <c r="B6062" t="str">
        <f>'Page 1 - General Information'!$G$16</f>
        <v>6001</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101260303</v>
      </c>
      <c r="B6063" t="str">
        <f>'Page 1 - General Information'!$G$16</f>
        <v>6001</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101260303</v>
      </c>
      <c r="B6064" t="str">
        <f>'Page 1 - General Information'!$G$16</f>
        <v>6001</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101260303</v>
      </c>
      <c r="B6065" t="str">
        <f>'Page 1 - General Information'!$G$16</f>
        <v>6001</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101260303</v>
      </c>
      <c r="B6066" t="str">
        <f>'Page 1 - General Information'!$G$16</f>
        <v>6001</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101260303</v>
      </c>
      <c r="B6067" t="str">
        <f>'Page 1 - General Information'!$G$16</f>
        <v>6001</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101260303</v>
      </c>
      <c r="B6068" t="str">
        <f>'Page 1 - General Information'!$G$16</f>
        <v>6001</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101260303</v>
      </c>
      <c r="B6069" t="str">
        <f>'Page 1 - General Information'!$G$16</f>
        <v>6001</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101260303</v>
      </c>
      <c r="B6070" t="str">
        <f>'Page 1 - General Information'!$G$16</f>
        <v>6001</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101260303</v>
      </c>
      <c r="B6071" t="str">
        <f>'Page 1 - General Information'!$G$16</f>
        <v>6001</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101260303</v>
      </c>
      <c r="B6072" t="str">
        <f>'Page 1 - General Information'!$G$16</f>
        <v>6001</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101260303</v>
      </c>
      <c r="B6073" t="str">
        <f>'Page 1 - General Information'!$G$16</f>
        <v>6001</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101260303</v>
      </c>
      <c r="B6074" t="str">
        <f>'Page 1 - General Information'!$G$16</f>
        <v>6001</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101260303</v>
      </c>
      <c r="B6075" t="str">
        <f>'Page 1 - General Information'!$G$16</f>
        <v>6001</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101260303</v>
      </c>
      <c r="B6076" t="str">
        <f>'Page 1 - General Information'!$G$16</f>
        <v>6001</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101260303</v>
      </c>
      <c r="B6077" t="str">
        <f>'Page 1 - General Information'!$G$16</f>
        <v>6001</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101260303</v>
      </c>
      <c r="B6078" t="str">
        <f>'Page 1 - General Information'!$G$16</f>
        <v>6001</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101260303</v>
      </c>
      <c r="B6079" t="str">
        <f>'Page 1 - General Information'!$G$16</f>
        <v>6001</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101260303</v>
      </c>
      <c r="B6080" t="str">
        <f>'Page 1 - General Information'!$G$16</f>
        <v>6001</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101260303</v>
      </c>
      <c r="B6081" t="str">
        <f>'Page 1 - General Information'!$G$16</f>
        <v>6001</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101260303</v>
      </c>
      <c r="B6082" t="str">
        <f>'Page 1 - General Information'!$G$16</f>
        <v>6001</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101260303</v>
      </c>
      <c r="B6083" t="str">
        <f>'Page 1 - General Information'!$G$16</f>
        <v>6001</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101260303</v>
      </c>
      <c r="B6084" t="str">
        <f>'Page 1 - General Information'!$G$16</f>
        <v>6001</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101260303</v>
      </c>
      <c r="B6085" t="str">
        <f>'Page 1 - General Information'!$G$16</f>
        <v>6001</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101260303</v>
      </c>
      <c r="B6086" t="str">
        <f>'Page 1 - General Information'!$G$16</f>
        <v>6001</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101260303</v>
      </c>
      <c r="B6087" t="str">
        <f>'Page 1 - General Information'!$G$16</f>
        <v>6001</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101260303</v>
      </c>
      <c r="B6088" t="str">
        <f>'Page 1 - General Information'!$G$16</f>
        <v>6001</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101260303</v>
      </c>
      <c r="B6089" t="str">
        <f>'Page 1 - General Information'!$G$16</f>
        <v>6001</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101260303</v>
      </c>
      <c r="B6090" t="str">
        <f>'Page 1 - General Information'!$G$16</f>
        <v>6001</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101260303</v>
      </c>
      <c r="B6091" t="str">
        <f>'Page 1 - General Information'!$G$16</f>
        <v>6001</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101260303</v>
      </c>
      <c r="B6092" t="str">
        <f>'Page 1 - General Information'!$G$16</f>
        <v>6001</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101260303</v>
      </c>
      <c r="B6093" t="str">
        <f>'Page 1 - General Information'!$G$16</f>
        <v>6001</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101260303</v>
      </c>
      <c r="B6094" t="str">
        <f>'Page 1 - General Information'!$G$16</f>
        <v>6001</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101260303</v>
      </c>
      <c r="B6095" t="str">
        <f>'Page 1 - General Information'!$G$16</f>
        <v>6001</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101260303</v>
      </c>
      <c r="B6096" t="str">
        <f>'Page 1 - General Information'!$G$16</f>
        <v>6001</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101260303</v>
      </c>
      <c r="B6097" t="str">
        <f>'Page 1 - General Information'!$G$16</f>
        <v>6001</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101260303</v>
      </c>
      <c r="B6098" t="str">
        <f>'Page 1 - General Information'!$G$16</f>
        <v>6001</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101260303</v>
      </c>
      <c r="B6099" t="str">
        <f>'Page 1 - General Information'!$G$16</f>
        <v>6001</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101260303</v>
      </c>
      <c r="B6100" t="str">
        <f>'Page 1 - General Information'!$G$16</f>
        <v>6001</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101260303</v>
      </c>
      <c r="B6101" t="str">
        <f>'Page 1 - General Information'!$G$16</f>
        <v>6001</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101260303</v>
      </c>
      <c r="B6102" t="str">
        <f>'Page 1 - General Information'!$G$16</f>
        <v>6001</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101260303</v>
      </c>
      <c r="B6103" t="str">
        <f>'Page 1 - General Information'!$G$16</f>
        <v>6001</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101260303</v>
      </c>
      <c r="B6104" t="str">
        <f>'Page 1 - General Information'!$G$16</f>
        <v>6001</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101260303</v>
      </c>
      <c r="B6105" t="str">
        <f>'Page 1 - General Information'!$G$16</f>
        <v>6001</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101260303</v>
      </c>
      <c r="B6106" t="str">
        <f>'Page 1 - General Information'!$G$16</f>
        <v>6001</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101260303</v>
      </c>
      <c r="B6107" t="str">
        <f>'Page 1 - General Information'!$G$16</f>
        <v>6001</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101260303</v>
      </c>
      <c r="B6108" t="str">
        <f>'Page 1 - General Information'!$G$16</f>
        <v>6001</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101260303</v>
      </c>
      <c r="B6109" t="str">
        <f>'Page 1 - General Information'!$G$16</f>
        <v>6001</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101260303</v>
      </c>
      <c r="B6110" t="str">
        <f>'Page 1 - General Information'!$G$16</f>
        <v>6001</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101260303</v>
      </c>
      <c r="B6111" t="str">
        <f>'Page 1 - General Information'!$G$16</f>
        <v>6001</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101260303</v>
      </c>
      <c r="B6112" t="str">
        <f>'Page 1 - General Information'!$G$16</f>
        <v>6001</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101260303</v>
      </c>
      <c r="B6113" t="str">
        <f>'Page 1 - General Information'!$G$16</f>
        <v>6001</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101260303</v>
      </c>
      <c r="B6114" t="str">
        <f>'Page 1 - General Information'!$G$16</f>
        <v>6001</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101260303</v>
      </c>
      <c r="B6115" t="str">
        <f>'Page 1 - General Information'!$G$16</f>
        <v>6001</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101260303</v>
      </c>
      <c r="B6116" t="str">
        <f>'Page 1 - General Information'!$G$16</f>
        <v>6001</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101260303</v>
      </c>
      <c r="B6117" t="str">
        <f>'Page 1 - General Information'!$G$16</f>
        <v>6001</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101260303</v>
      </c>
      <c r="B6118" t="str">
        <f>'Page 1 - General Information'!$G$16</f>
        <v>6001</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101260303</v>
      </c>
      <c r="B6119" t="str">
        <f>'Page 1 - General Information'!$G$16</f>
        <v>6001</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101260303</v>
      </c>
      <c r="B6120" t="str">
        <f>'Page 1 - General Information'!$G$16</f>
        <v>6001</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101260303</v>
      </c>
      <c r="B6121" t="str">
        <f>'Page 1 - General Information'!$G$16</f>
        <v>6001</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101260303</v>
      </c>
      <c r="B6122" t="str">
        <f>'Page 1 - General Information'!$G$16</f>
        <v>6001</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101260303</v>
      </c>
      <c r="B6123" t="str">
        <f>'Page 1 - General Information'!$G$16</f>
        <v>6001</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101260303</v>
      </c>
      <c r="B6124" t="str">
        <f>'Page 1 - General Information'!$G$16</f>
        <v>6001</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101260303</v>
      </c>
      <c r="B6125" t="str">
        <f>'Page 1 - General Information'!$G$16</f>
        <v>6001</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101260303</v>
      </c>
      <c r="B6126" t="str">
        <f>'Page 1 - General Information'!$G$16</f>
        <v>6001</v>
      </c>
      <c r="C6126" s="395" t="s">
        <v>19068</v>
      </c>
      <c r="D6126"/>
      <c r="E6126"/>
      <c r="F6126"/>
      <c r="G6126"/>
      <c r="H6126"/>
      <c r="I6126"/>
      <c r="J6126"/>
      <c r="K6126"/>
      <c r="L6126"/>
      <c r="M6126"/>
      <c r="N6126" t="s">
        <v>8278</v>
      </c>
      <c r="O6126"/>
      <c r="P6126" s="401">
        <f>'Page 3 - Financial Information'!M$14</f>
        <v>38565.86</v>
      </c>
      <c r="Q6126"/>
      <c r="R6126"/>
      <c r="S6126" t="s">
        <v>2834</v>
      </c>
      <c r="T6126"/>
      <c r="U6126"/>
      <c r="V6126"/>
      <c r="W6126"/>
      <c r="X6126" s="397"/>
      <c r="Y6126" s="397"/>
    </row>
    <row r="6127" spans="1:25" x14ac:dyDescent="0.25">
      <c r="A6127">
        <f>'Page 1 - General Information'!$G$12</f>
        <v>101260303</v>
      </c>
      <c r="B6127" t="str">
        <f>'Page 1 - General Information'!$G$16</f>
        <v>6001</v>
      </c>
      <c r="C6127" s="395" t="s">
        <v>19068</v>
      </c>
      <c r="D6127"/>
      <c r="E6127"/>
      <c r="F6127"/>
      <c r="G6127"/>
      <c r="H6127"/>
      <c r="I6127"/>
      <c r="J6127"/>
      <c r="K6127"/>
      <c r="L6127"/>
      <c r="M6127"/>
      <c r="N6127" t="s">
        <v>8278</v>
      </c>
      <c r="O6127"/>
      <c r="P6127" s="401">
        <f>'Page 3 - Financial Information'!N$14</f>
        <v>33801.279999999999</v>
      </c>
      <c r="Q6127"/>
      <c r="R6127"/>
      <c r="S6127" t="s">
        <v>2835</v>
      </c>
      <c r="T6127"/>
      <c r="U6127"/>
      <c r="V6127"/>
      <c r="W6127"/>
      <c r="X6127" s="397"/>
      <c r="Y6127" s="397"/>
    </row>
    <row r="6128" spans="1:25" x14ac:dyDescent="0.25">
      <c r="A6128">
        <f>'Page 1 - General Information'!$G$12</f>
        <v>101260303</v>
      </c>
      <c r="B6128" t="str">
        <f>'Page 1 - General Information'!$G$16</f>
        <v>6001</v>
      </c>
      <c r="C6128" s="395" t="s">
        <v>19068</v>
      </c>
      <c r="D6128"/>
      <c r="E6128"/>
      <c r="F6128"/>
      <c r="G6128"/>
      <c r="H6128"/>
      <c r="I6128"/>
      <c r="J6128"/>
      <c r="K6128"/>
      <c r="L6128"/>
      <c r="M6128"/>
      <c r="N6128" t="s">
        <v>8278</v>
      </c>
      <c r="O6128"/>
      <c r="P6128" s="401">
        <f>'Page 3 - Financial Information'!O$14</f>
        <v>28287.140000000007</v>
      </c>
      <c r="Q6128"/>
      <c r="R6128"/>
      <c r="S6128" t="s">
        <v>2836</v>
      </c>
      <c r="T6128"/>
      <c r="U6128"/>
      <c r="V6128"/>
      <c r="W6128"/>
      <c r="X6128" s="397"/>
      <c r="Y6128" s="397"/>
    </row>
    <row r="6129" spans="1:25" x14ac:dyDescent="0.25">
      <c r="A6129">
        <f>'Page 1 - General Information'!$G$12</f>
        <v>101260303</v>
      </c>
      <c r="B6129" t="str">
        <f>'Page 1 - General Information'!$G$16</f>
        <v>6001</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101260303</v>
      </c>
      <c r="B6130" t="str">
        <f>'Page 1 - General Information'!$G$16</f>
        <v>6001</v>
      </c>
      <c r="C6130" s="395" t="s">
        <v>19068</v>
      </c>
      <c r="D6130"/>
      <c r="E6130"/>
      <c r="F6130"/>
      <c r="G6130"/>
      <c r="H6130"/>
      <c r="I6130"/>
      <c r="J6130"/>
      <c r="K6130"/>
      <c r="L6130"/>
      <c r="M6130"/>
      <c r="N6130" t="s">
        <v>8278</v>
      </c>
      <c r="O6130"/>
      <c r="P6130" s="401">
        <f>'Page 3 - Financial Information'!Q$14</f>
        <v>2600</v>
      </c>
      <c r="Q6130"/>
      <c r="R6130"/>
      <c r="S6130" t="s">
        <v>2838</v>
      </c>
      <c r="T6130"/>
      <c r="U6130"/>
      <c r="V6130"/>
      <c r="W6130"/>
      <c r="X6130" s="397"/>
      <c r="Y6130" s="397"/>
    </row>
    <row r="6131" spans="1:25" x14ac:dyDescent="0.25">
      <c r="A6131">
        <f>'Page 1 - General Information'!$G$12</f>
        <v>101260303</v>
      </c>
      <c r="B6131" t="str">
        <f>'Page 1 - General Information'!$G$16</f>
        <v>6001</v>
      </c>
      <c r="C6131" s="395" t="s">
        <v>19068</v>
      </c>
      <c r="D6131"/>
      <c r="E6131"/>
      <c r="F6131"/>
      <c r="G6131"/>
      <c r="H6131"/>
      <c r="I6131"/>
      <c r="J6131"/>
      <c r="K6131"/>
      <c r="L6131"/>
      <c r="M6131"/>
      <c r="N6131" t="s">
        <v>8278</v>
      </c>
      <c r="O6131"/>
      <c r="P6131" s="401">
        <f>'Page 3 - Financial Information'!R$14</f>
        <v>67410</v>
      </c>
      <c r="Q6131"/>
      <c r="R6131"/>
      <c r="S6131" t="s">
        <v>2839</v>
      </c>
      <c r="T6131"/>
      <c r="U6131"/>
      <c r="V6131"/>
      <c r="W6131"/>
      <c r="X6131" s="397"/>
      <c r="Y6131" s="397"/>
    </row>
    <row r="6132" spans="1:25" x14ac:dyDescent="0.25">
      <c r="A6132">
        <f>'Page 1 - General Information'!$G$12</f>
        <v>101260303</v>
      </c>
      <c r="B6132" t="str">
        <f>'Page 1 - General Information'!$G$16</f>
        <v>6001</v>
      </c>
      <c r="C6132" s="395" t="s">
        <v>19068</v>
      </c>
      <c r="D6132"/>
      <c r="E6132"/>
      <c r="F6132"/>
      <c r="G6132"/>
      <c r="H6132"/>
      <c r="I6132"/>
      <c r="J6132"/>
      <c r="K6132"/>
      <c r="L6132"/>
      <c r="M6132"/>
      <c r="N6132" t="s">
        <v>8278</v>
      </c>
      <c r="O6132"/>
      <c r="P6132" s="401">
        <f>'Page 3 - Financial Information'!S$14</f>
        <v>51795</v>
      </c>
      <c r="Q6132"/>
      <c r="R6132"/>
      <c r="S6132" t="s">
        <v>2840</v>
      </c>
      <c r="T6132"/>
      <c r="U6132"/>
      <c r="V6132"/>
      <c r="W6132"/>
      <c r="X6132" s="397"/>
      <c r="Y6132" s="397"/>
    </row>
    <row r="6133" spans="1:25" x14ac:dyDescent="0.25">
      <c r="A6133">
        <f>'Page 1 - General Information'!$G$12</f>
        <v>101260303</v>
      </c>
      <c r="B6133" t="str">
        <f>'Page 1 - General Information'!$G$16</f>
        <v>6001</v>
      </c>
      <c r="C6133" s="395" t="s">
        <v>19068</v>
      </c>
      <c r="D6133"/>
      <c r="E6133"/>
      <c r="F6133"/>
      <c r="G6133"/>
      <c r="H6133"/>
      <c r="I6133"/>
      <c r="J6133"/>
      <c r="K6133"/>
      <c r="L6133"/>
      <c r="M6133"/>
      <c r="N6133" t="s">
        <v>8278</v>
      </c>
      <c r="O6133"/>
      <c r="P6133" s="401">
        <f>'Page 3 - Financial Information'!T$14</f>
        <v>40881</v>
      </c>
      <c r="Q6133"/>
      <c r="R6133"/>
      <c r="S6133" t="s">
        <v>2841</v>
      </c>
      <c r="T6133"/>
      <c r="U6133"/>
      <c r="V6133"/>
      <c r="W6133"/>
      <c r="X6133" s="397"/>
      <c r="Y6133" s="397"/>
    </row>
    <row r="6134" spans="1:25" x14ac:dyDescent="0.25">
      <c r="A6134">
        <f>'Page 1 - General Information'!$G$12</f>
        <v>101260303</v>
      </c>
      <c r="B6134" t="str">
        <f>'Page 1 - General Information'!$G$16</f>
        <v>6001</v>
      </c>
      <c r="C6134" s="395" t="s">
        <v>19068</v>
      </c>
      <c r="D6134"/>
      <c r="E6134"/>
      <c r="F6134"/>
      <c r="G6134"/>
      <c r="H6134"/>
      <c r="I6134"/>
      <c r="J6134"/>
      <c r="K6134"/>
      <c r="L6134"/>
      <c r="M6134"/>
      <c r="N6134" t="s">
        <v>8278</v>
      </c>
      <c r="O6134"/>
      <c r="P6134" s="401">
        <f>'Page 3 - Financial Information'!W$14</f>
        <v>98439.62000000001</v>
      </c>
      <c r="Q6134"/>
      <c r="R6134"/>
      <c r="S6134" t="s">
        <v>2842</v>
      </c>
      <c r="T6134"/>
      <c r="U6134"/>
      <c r="V6134"/>
      <c r="W6134"/>
      <c r="X6134" s="397"/>
      <c r="Y6134" s="397"/>
    </row>
    <row r="6135" spans="1:25" x14ac:dyDescent="0.25">
      <c r="A6135">
        <f>'Page 1 - General Information'!$G$12</f>
        <v>101260303</v>
      </c>
      <c r="B6135" t="str">
        <f>'Page 1 - General Information'!$G$16</f>
        <v>6001</v>
      </c>
      <c r="C6135" s="395" t="s">
        <v>19068</v>
      </c>
      <c r="D6135"/>
      <c r="E6135"/>
      <c r="F6135"/>
      <c r="G6135"/>
      <c r="H6135"/>
      <c r="I6135"/>
      <c r="J6135"/>
      <c r="K6135"/>
      <c r="L6135"/>
      <c r="M6135"/>
      <c r="N6135" t="s">
        <v>8278</v>
      </c>
      <c r="O6135"/>
      <c r="P6135" s="401">
        <f>'Page 3 - Financial Information'!X$14</f>
        <v>75121.27</v>
      </c>
      <c r="Q6135"/>
      <c r="R6135"/>
      <c r="S6135" t="s">
        <v>2843</v>
      </c>
      <c r="T6135"/>
      <c r="U6135"/>
      <c r="V6135"/>
      <c r="W6135"/>
      <c r="X6135" s="397"/>
      <c r="Y6135" s="397"/>
    </row>
    <row r="6136" spans="1:25" x14ac:dyDescent="0.25">
      <c r="A6136">
        <f>'Page 1 - General Information'!$G$12</f>
        <v>101260303</v>
      </c>
      <c r="B6136" t="str">
        <f>'Page 1 - General Information'!$G$16</f>
        <v>6001</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101260303</v>
      </c>
      <c r="B6137" t="str">
        <f>'Page 1 - General Information'!$G$16</f>
        <v>6001</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101260303</v>
      </c>
      <c r="B6138" t="str">
        <f>'Page 1 - General Information'!$G$16</f>
        <v>6001</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 xml:space="preserve">Gary M.  Serock Jr. </v>
      </c>
      <c r="W6138"/>
      <c r="X6138" s="397"/>
      <c r="Y6138" s="397"/>
    </row>
    <row r="6139" spans="1:25" x14ac:dyDescent="0.25">
      <c r="A6139">
        <f>'Page 1 - General Information'!$G$12</f>
        <v>101260303</v>
      </c>
      <c r="B6139" t="str">
        <f>'Page 1 - General Information'!$G$16</f>
        <v>6001</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 xml:space="preserve">724-564-2024 </v>
      </c>
      <c r="W6139"/>
      <c r="X6139" s="397"/>
      <c r="Y6139" s="397"/>
    </row>
    <row r="6140" spans="1:25" x14ac:dyDescent="0.25">
      <c r="A6140">
        <f>'Page 1 - General Information'!$G$12</f>
        <v>101260303</v>
      </c>
      <c r="B6140" t="str">
        <f>'Page 1 - General Information'!$G$16</f>
        <v>6001</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5404</v>
      </c>
      <c r="W6140"/>
      <c r="X6140" s="397"/>
      <c r="Y6140" s="397"/>
    </row>
    <row r="6141" spans="1:25" x14ac:dyDescent="0.25">
      <c r="A6141">
        <f>'Page 1 - General Information'!$G$12</f>
        <v>101260303</v>
      </c>
      <c r="B6141" t="str">
        <f>'Page 1 - General Information'!$G$16</f>
        <v>6001</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gary.serock@agasd.org</v>
      </c>
      <c r="W6141"/>
      <c r="X6141" s="397"/>
      <c r="Y6141" s="397"/>
    </row>
    <row r="6142" spans="1:25" x14ac:dyDescent="0.25">
      <c r="A6142">
        <f>'Page 1 - General Information'!$G$12</f>
        <v>101260303</v>
      </c>
      <c r="B6142" t="str">
        <f>'Page 1 - General Information'!$G$16</f>
        <v>6001</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 xml:space="preserve">Gary M. Serock Jr. </v>
      </c>
      <c r="W6142"/>
      <c r="X6142" s="397"/>
      <c r="Y6142" s="397"/>
    </row>
    <row r="6143" spans="1:25" x14ac:dyDescent="0.25">
      <c r="A6143">
        <f>'Page 1 - General Information'!$G$12</f>
        <v>101260303</v>
      </c>
      <c r="B6143" t="str">
        <f>'Page 1 - General Information'!$G$16</f>
        <v>6001</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 xml:space="preserve">724-564-2024 </v>
      </c>
      <c r="W6143"/>
      <c r="X6143" s="397"/>
      <c r="Y6143" s="397"/>
    </row>
    <row r="6144" spans="1:25" x14ac:dyDescent="0.25">
      <c r="A6144">
        <f>'Page 1 - General Information'!$G$12</f>
        <v>101260303</v>
      </c>
      <c r="B6144" t="str">
        <f>'Page 1 - General Information'!$G$16</f>
        <v>6001</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5404</v>
      </c>
      <c r="W6144"/>
      <c r="X6144" s="397"/>
      <c r="Y6144" s="397"/>
    </row>
    <row r="6145" spans="1:25" x14ac:dyDescent="0.25">
      <c r="A6145">
        <f>'Page 1 - General Information'!$G$12</f>
        <v>101260303</v>
      </c>
      <c r="B6145" t="str">
        <f>'Page 1 - General Information'!$G$16</f>
        <v>6001</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gary.serock@agasd.org</v>
      </c>
      <c r="W6145"/>
      <c r="X6145" s="397"/>
      <c r="Y6145" s="397"/>
    </row>
    <row r="6146" spans="1:25" x14ac:dyDescent="0.25">
      <c r="A6146" s="274">
        <f>'Page 1 - General Information'!$G$12</f>
        <v>101260303</v>
      </c>
      <c r="B6146" t="str">
        <f>'Page 1 - General Information'!$G$16</f>
        <v>6001</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101260303</v>
      </c>
      <c r="B6147" t="str">
        <f>'Page 1 - General Information'!$G$16</f>
        <v>6001</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101260303</v>
      </c>
      <c r="B6148" t="str">
        <f>'Page 1 - General Information'!$G$16</f>
        <v>6001</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101260303</v>
      </c>
      <c r="B6149" t="str">
        <f>'Page 1 - General Information'!$G$16</f>
        <v>6001</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101260303</v>
      </c>
      <c r="B6150" t="str">
        <f>'Page 1 - General Information'!$G$16</f>
        <v>6001</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101260303</v>
      </c>
      <c r="B6151" t="str">
        <f>'Page 1 - General Information'!$G$16</f>
        <v>6001</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101260303</v>
      </c>
      <c r="B6152" t="str">
        <f>'Page 1 - General Information'!$G$16</f>
        <v>6001</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101260303</v>
      </c>
      <c r="B6153" t="str">
        <f>'Page 1 - General Information'!$G$16</f>
        <v>6001</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101260303</v>
      </c>
      <c r="B6154" t="str">
        <f>'Page 1 - General Information'!$G$16</f>
        <v>6001</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101260303</v>
      </c>
      <c r="B6155" t="str">
        <f>'Page 1 - General Information'!$G$16</f>
        <v>6001</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101260303</v>
      </c>
      <c r="B6156" t="str">
        <f>'Page 1 - General Information'!$G$16</f>
        <v>6001</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101260303</v>
      </c>
      <c r="B6157" t="str">
        <f>'Page 1 - General Information'!$G$16</f>
        <v>6001</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101260303</v>
      </c>
      <c r="B6158" t="str">
        <f>'Page 1 - General Information'!$G$16</f>
        <v>6001</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101260303</v>
      </c>
      <c r="B6159" t="str">
        <f>'Page 1 - General Information'!$G$16</f>
        <v>6001</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101260303</v>
      </c>
      <c r="B6160" t="str">
        <f>'Page 1 - General Information'!$G$16</f>
        <v>6001</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7af8e22-4aad-4637-bdfe-8881feb25ebc"/>
    <ds:schemaRef ds:uri="http://schemas.microsoft.com/sharepoint/v3"/>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B3BB2585-B232-40A2-BA6C-6EDF5ABA3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2024-08-23T16:01:30Z</cp:lastPrinted>
  <dcterms:created xsi:type="dcterms:W3CDTF">2009-08-28T15:54:11Z</dcterms:created>
  <dcterms:modified xsi:type="dcterms:W3CDTF">2024-08-27T11:14:14Z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